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12d8111001731f/Desktop/"/>
    </mc:Choice>
  </mc:AlternateContent>
  <xr:revisionPtr revIDLastSave="0" documentId="8_{15885DAB-289F-460F-8EFC-ADD8F31A6B3F}" xr6:coauthVersionLast="47" xr6:coauthVersionMax="47" xr10:uidLastSave="{00000000-0000-0000-0000-000000000000}"/>
  <bookViews>
    <workbookView xWindow="-110" yWindow="-110" windowWidth="19420" windowHeight="10300" xr2:uid="{FE132B74-4B6C-42DD-9F6C-63F7AEDB8C68}"/>
  </bookViews>
  <sheets>
    <sheet name="SoWi Schwerpunkt" sheetId="2" r:id="rId1"/>
    <sheet name="WiWi Schwerpunkt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3" l="1"/>
  <c r="J86" i="2"/>
  <c r="G3" i="3"/>
  <c r="G3" i="2"/>
  <c r="I86" i="2"/>
  <c r="I86" i="3"/>
  <c r="D79" i="3"/>
  <c r="D61" i="3"/>
  <c r="D39" i="3"/>
  <c r="D26" i="3"/>
  <c r="D79" i="2"/>
  <c r="D61" i="2"/>
  <c r="D48" i="2"/>
  <c r="D26" i="2"/>
</calcChain>
</file>

<file path=xl/sharedStrings.xml><?xml version="1.0" encoding="utf-8"?>
<sst xmlns="http://schemas.openxmlformats.org/spreadsheetml/2006/main" count="198" uniqueCount="111">
  <si>
    <t>Prüfungsnummer</t>
  </si>
  <si>
    <t>Note</t>
  </si>
  <si>
    <t>Credits</t>
  </si>
  <si>
    <t>Modultitel</t>
  </si>
  <si>
    <t>Lehrveranstaltung</t>
  </si>
  <si>
    <t>Philosophie</t>
  </si>
  <si>
    <t>Logik</t>
  </si>
  <si>
    <t>Seminar Logik (VL)</t>
  </si>
  <si>
    <t>Übung Logik</t>
  </si>
  <si>
    <t>AP Logik</t>
  </si>
  <si>
    <t>Einführung in die praktische Philosophie</t>
  </si>
  <si>
    <t>Übung Wissenschaftl. Arbeit</t>
  </si>
  <si>
    <t>Einführung in die theoretische Philosophie</t>
  </si>
  <si>
    <t>Einführung in die Ethik (VL)</t>
  </si>
  <si>
    <t>Erkenntnistheorie/ Metaphysik (VL)</t>
  </si>
  <si>
    <t>Übung Argumentation</t>
  </si>
  <si>
    <t>Politische Philosophie</t>
  </si>
  <si>
    <t>Politische Philosophie (VL)</t>
  </si>
  <si>
    <t>LV 1 politische Philosophie</t>
  </si>
  <si>
    <t>LV 2 politische Philosophie</t>
  </si>
  <si>
    <t>Wirtschaftsphilosophie</t>
  </si>
  <si>
    <t>Wirtschaftsphilosophie (VL)</t>
  </si>
  <si>
    <t xml:space="preserve">LV 1 Wirtschaftsphilosophie </t>
  </si>
  <si>
    <t xml:space="preserve">LV 2 Wirtschaftsphilosophie </t>
  </si>
  <si>
    <t xml:space="preserve">AP Wirtschaftsphilosophie </t>
  </si>
  <si>
    <t>Politikwissenschaft</t>
  </si>
  <si>
    <t>Basismodul Politikwissenschaften</t>
  </si>
  <si>
    <t>Einführung in das pol. System der BRD (VL)</t>
  </si>
  <si>
    <t>Demokratien im Vergleich (VL)</t>
  </si>
  <si>
    <t>Einführung in die pol. Theorie</t>
  </si>
  <si>
    <t>Aufbaumodul PoWi I</t>
  </si>
  <si>
    <t xml:space="preserve">Vorlesung Aufbaumodul I </t>
  </si>
  <si>
    <t xml:space="preserve">Seminar Aufbaumodul I </t>
  </si>
  <si>
    <t xml:space="preserve">AP Aufbaumodul I </t>
  </si>
  <si>
    <t xml:space="preserve">Aufbaumodul PoWi II </t>
  </si>
  <si>
    <t>Vorlesung Aufbaumodul II</t>
  </si>
  <si>
    <t>Seminar Aufbaumodul II</t>
  </si>
  <si>
    <t>AP Aufbaumodul II</t>
  </si>
  <si>
    <t>Wirtschaft</t>
  </si>
  <si>
    <t>VWL I</t>
  </si>
  <si>
    <t xml:space="preserve">AP Mikroökonomie </t>
  </si>
  <si>
    <t>VWL II</t>
  </si>
  <si>
    <t>VWL III</t>
  </si>
  <si>
    <t>AP Makroökonomie</t>
  </si>
  <si>
    <t>AP Wirtschaftspolitik</t>
  </si>
  <si>
    <t xml:space="preserve">AP Statistische Methoden I </t>
  </si>
  <si>
    <t xml:space="preserve">AP Statistische Methoden II </t>
  </si>
  <si>
    <t>Ökonometrie</t>
  </si>
  <si>
    <t>AP Ökonometrie</t>
  </si>
  <si>
    <t>Erhebungsverfahren</t>
  </si>
  <si>
    <t>Vorlesung Erhebungsverfahren I</t>
  </si>
  <si>
    <t>AP Vorlesung Erhebungsverfahren I</t>
  </si>
  <si>
    <t>Vorlesung Erhebungsverfahren II</t>
  </si>
  <si>
    <t>AP Vorlesung Erhebungsverfahren II</t>
  </si>
  <si>
    <t>Analyseverfahren</t>
  </si>
  <si>
    <t>Übung Computergestützte Datenanalyse</t>
  </si>
  <si>
    <t>Vorlesung Analyseverfahren I</t>
  </si>
  <si>
    <t>AP Vorlesung Analyseverfahren I</t>
  </si>
  <si>
    <t>Vorlesung Analyseverfahren II</t>
  </si>
  <si>
    <t>AP Vorlesung Analyseverfahren II</t>
  </si>
  <si>
    <t>Interdisziplinär</t>
  </si>
  <si>
    <t>Individuelle und kollektive Entscheidungen</t>
  </si>
  <si>
    <t>LV 1 Individuelle und kollektive Entscheidungen</t>
  </si>
  <si>
    <t>LV 2 Individuelle und kollektive Entscheidungen</t>
  </si>
  <si>
    <t>LV 3 Individuelle und kollektive Entscheidungen</t>
  </si>
  <si>
    <t>AP Individuelle und kollektive Entscheidungen</t>
  </si>
  <si>
    <t>Internationale Beziehungen und Europäische Integration</t>
  </si>
  <si>
    <t>LV 1 Internationale Beziehungen und Europäische Integration</t>
  </si>
  <si>
    <t>LV 2 Internationale Beziehungen und Europäische Integration</t>
  </si>
  <si>
    <t>LV 3 Internationale Beziehungen und Europäische Integration</t>
  </si>
  <si>
    <t>AP Internationale Beziehungen und Europäische Integration</t>
  </si>
  <si>
    <t>Organisationen und Strukturen</t>
  </si>
  <si>
    <t>LV 1 Organisationen und Strukturen</t>
  </si>
  <si>
    <t>LV 2 Organisationen und Strukturen</t>
  </si>
  <si>
    <t>LV 3 Organisationen und Strukturen</t>
  </si>
  <si>
    <t>AP Organisationen und Strukturen</t>
  </si>
  <si>
    <t>Führung und Prozesse</t>
  </si>
  <si>
    <t>LV 1 Führung und Prozesse</t>
  </si>
  <si>
    <t>LV 2 Führung und Prozesse</t>
  </si>
  <si>
    <t>LV 3 Führung und Prozesse</t>
  </si>
  <si>
    <t>AP Führung und Prozesse</t>
  </si>
  <si>
    <t>Berufsfeldpraktikum</t>
  </si>
  <si>
    <t>Bachelorarbeit</t>
  </si>
  <si>
    <t>Datum</t>
  </si>
  <si>
    <t>Status</t>
  </si>
  <si>
    <t>Modulcredits</t>
  </si>
  <si>
    <t>Einführung in die Politikwissenschaft (VL)</t>
  </si>
  <si>
    <t>Märkte und Preise (VL)</t>
  </si>
  <si>
    <t>Märkte und Preise (ÜB)</t>
  </si>
  <si>
    <t>Einführung in die VWL (VL)</t>
  </si>
  <si>
    <t>Einkommen, Beschäftigung und Preisniveau (VL)</t>
  </si>
  <si>
    <t>Einkommen, Beschäftigung und Preisniveau (ÜB)</t>
  </si>
  <si>
    <t>Grundlagen der Wirtschaftspolitik (VL)</t>
  </si>
  <si>
    <t>Übung zu Wirtschaftspolitik (ÜB)</t>
  </si>
  <si>
    <t>Einführung in die Spieltheorie (VL)</t>
  </si>
  <si>
    <t>Fachbereich</t>
  </si>
  <si>
    <t>Name</t>
  </si>
  <si>
    <t>Jahrgang</t>
  </si>
  <si>
    <t>Statistische Methoden I</t>
  </si>
  <si>
    <t>Statistische Methoden II</t>
  </si>
  <si>
    <t>AP Theoretische Philosophie</t>
  </si>
  <si>
    <t>AP Praktische Philosophie</t>
  </si>
  <si>
    <t>AP Politische Philosophie</t>
  </si>
  <si>
    <t>/</t>
  </si>
  <si>
    <t>AP Basismodul Politikwissenschaft</t>
  </si>
  <si>
    <t>Kurs 1: Statistische Methoden I (VL)</t>
  </si>
  <si>
    <t>Kurs 2: Statistische Methoden I (ÜB)</t>
  </si>
  <si>
    <t>Kurs 1: Statistische Methoden II (VL)</t>
  </si>
  <si>
    <t>Kurs 2: Statistische Methoden II (ÜB)</t>
  </si>
  <si>
    <t>Kurs 1: Ökonometrie (VL)</t>
  </si>
  <si>
    <t>Kurs 2: Übung zu Ökonometrie (ÜB)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</si>
</sst>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/\ yyyy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4071"/>
        <bgColor indexed="64"/>
      </patternFill>
    </fill>
    <fill>
      <patternFill patternType="solid">
        <fgColor rgb="FF316695"/>
        <bgColor indexed="64"/>
      </patternFill>
    </fill>
    <fill>
      <patternFill patternType="solid">
        <fgColor rgb="FF7C99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6" xfId="0" applyNumberFormat="1" applyBorder="1"/>
    <xf numFmtId="2" fontId="0" fillId="0" borderId="4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0" borderId="16" xfId="0" applyNumberFormat="1" applyBorder="1"/>
    <xf numFmtId="0" fontId="4" fillId="0" borderId="0" xfId="0" applyFont="1" applyAlignment="1">
      <alignment horizontal="center" vertical="center"/>
    </xf>
    <xf numFmtId="2" fontId="0" fillId="0" borderId="0" xfId="0" applyNumberForma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4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3" xfId="0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2" fontId="0" fillId="5" borderId="12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5" borderId="21" xfId="0" applyFill="1" applyBorder="1"/>
    <xf numFmtId="0" fontId="0" fillId="0" borderId="22" xfId="0" applyBorder="1"/>
    <xf numFmtId="0" fontId="0" fillId="5" borderId="23" xfId="0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2" xfId="0" applyFont="1" applyBorder="1"/>
    <xf numFmtId="0" fontId="0" fillId="0" borderId="20" xfId="0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5" borderId="8" xfId="0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5" borderId="33" xfId="0" applyFill="1" applyBorder="1"/>
    <xf numFmtId="0" fontId="0" fillId="0" borderId="34" xfId="0" applyBorder="1"/>
    <xf numFmtId="0" fontId="0" fillId="5" borderId="35" xfId="0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23" xfId="0" applyFill="1" applyBorder="1" applyAlignment="1">
      <alignment horizontal="left" vertical="center"/>
    </xf>
    <xf numFmtId="2" fontId="0" fillId="4" borderId="36" xfId="0" applyNumberFormat="1" applyFill="1" applyBorder="1" applyProtection="1">
      <protection locked="0"/>
    </xf>
    <xf numFmtId="2" fontId="0" fillId="0" borderId="3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2" fontId="0" fillId="0" borderId="37" xfId="0" applyNumberFormat="1" applyBorder="1"/>
    <xf numFmtId="2" fontId="0" fillId="0" borderId="38" xfId="0" applyNumberFormat="1" applyBorder="1"/>
    <xf numFmtId="2" fontId="0" fillId="5" borderId="39" xfId="0" applyNumberFormat="1" applyFill="1" applyBorder="1" applyProtection="1">
      <protection locked="0"/>
    </xf>
    <xf numFmtId="2" fontId="0" fillId="0" borderId="40" xfId="0" applyNumberFormat="1" applyBorder="1"/>
    <xf numFmtId="2" fontId="2" fillId="0" borderId="38" xfId="0" applyNumberFormat="1" applyFont="1" applyBorder="1" applyProtection="1">
      <protection locked="0"/>
    </xf>
    <xf numFmtId="2" fontId="0" fillId="5" borderId="41" xfId="0" applyNumberFormat="1" applyFill="1" applyBorder="1" applyProtection="1">
      <protection locked="0"/>
    </xf>
    <xf numFmtId="164" fontId="0" fillId="0" borderId="0" xfId="0" applyNumberFormat="1"/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5" borderId="14" xfId="0" applyNumberFormat="1" applyFill="1" applyBorder="1" applyAlignment="1" applyProtection="1">
      <alignment horizontal="center"/>
      <protection locked="0"/>
    </xf>
    <xf numFmtId="165" fontId="0" fillId="0" borderId="16" xfId="0" applyNumberFormat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0" fillId="0" borderId="25" xfId="0" applyNumberFormat="1" applyBorder="1" applyProtection="1">
      <protection locked="0"/>
    </xf>
    <xf numFmtId="0" fontId="0" fillId="0" borderId="31" xfId="0" applyBorder="1" applyProtection="1">
      <protection locked="0"/>
    </xf>
    <xf numFmtId="14" fontId="0" fillId="0" borderId="26" xfId="0" applyNumberFormat="1" applyBorder="1" applyProtection="1">
      <protection locked="0"/>
    </xf>
    <xf numFmtId="0" fontId="0" fillId="0" borderId="32" xfId="0" applyBorder="1" applyProtection="1">
      <protection locked="0"/>
    </xf>
    <xf numFmtId="14" fontId="0" fillId="5" borderId="27" xfId="0" applyNumberFormat="1" applyFill="1" applyBorder="1" applyProtection="1">
      <protection locked="0"/>
    </xf>
    <xf numFmtId="0" fontId="0" fillId="5" borderId="33" xfId="0" applyFill="1" applyBorder="1" applyProtection="1">
      <protection locked="0"/>
    </xf>
    <xf numFmtId="14" fontId="0" fillId="0" borderId="28" xfId="0" applyNumberFormat="1" applyBorder="1" applyProtection="1">
      <protection locked="0"/>
    </xf>
    <xf numFmtId="0" fontId="0" fillId="0" borderId="34" xfId="0" applyBorder="1" applyProtection="1">
      <protection locked="0"/>
    </xf>
    <xf numFmtId="14" fontId="0" fillId="5" borderId="29" xfId="0" applyNumberFormat="1" applyFill="1" applyBorder="1" applyProtection="1">
      <protection locked="0"/>
    </xf>
    <xf numFmtId="0" fontId="0" fillId="5" borderId="35" xfId="0" applyFill="1" applyBorder="1" applyProtection="1">
      <protection locked="0"/>
    </xf>
    <xf numFmtId="14" fontId="0" fillId="0" borderId="31" xfId="0" applyNumberFormat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32" xfId="0" applyNumberFormat="1" applyBorder="1" applyProtection="1">
      <protection locked="0"/>
    </xf>
    <xf numFmtId="0" fontId="0" fillId="0" borderId="0" xfId="0" applyProtection="1">
      <protection locked="0"/>
    </xf>
    <xf numFmtId="14" fontId="0" fillId="5" borderId="33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14" fontId="0" fillId="0" borderId="34" xfId="0" applyNumberFormat="1" applyBorder="1" applyProtection="1">
      <protection locked="0"/>
    </xf>
    <xf numFmtId="0" fontId="0" fillId="0" borderId="15" xfId="0" applyBorder="1" applyProtection="1">
      <protection locked="0"/>
    </xf>
    <xf numFmtId="14" fontId="0" fillId="5" borderId="35" xfId="0" applyNumberForma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30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5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5" borderId="23" xfId="0" applyFill="1" applyBorder="1" applyProtection="1"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20" xfId="0" applyFill="1" applyBorder="1"/>
    <xf numFmtId="14" fontId="0" fillId="5" borderId="32" xfId="0" applyNumberForma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32" xfId="0" applyFill="1" applyBorder="1" applyAlignment="1">
      <alignment horizontal="center"/>
    </xf>
    <xf numFmtId="2" fontId="0" fillId="6" borderId="0" xfId="0" applyNumberFormat="1" applyFill="1" applyProtection="1">
      <protection locked="0"/>
    </xf>
    <xf numFmtId="0" fontId="0" fillId="5" borderId="23" xfId="0" applyFill="1" applyBorder="1" applyAlignment="1">
      <alignment horizontal="center"/>
    </xf>
    <xf numFmtId="165" fontId="0" fillId="5" borderId="42" xfId="0" applyNumberForma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Protection="1">
      <protection locked="0"/>
    </xf>
    <xf numFmtId="2" fontId="1" fillId="6" borderId="24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5" borderId="1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16695"/>
      <color rgb="FF7C99BC"/>
      <color rgb="FF7E99BC"/>
      <color rgb="FF004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874223</xdr:colOff>
      <xdr:row>1</xdr:row>
      <xdr:rowOff>60830</xdr:rowOff>
    </xdr:from>
    <xdr:to>
      <xdr:col>9</xdr:col>
      <xdr:colOff>384585</xdr:colOff>
      <xdr:row>4</xdr:row>
      <xdr:rowOff>138178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16C728-2161-1D4B-B6A6-1D5508BC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7760" y="246684"/>
          <a:ext cx="1523776" cy="634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827760</xdr:colOff>
      <xdr:row>1</xdr:row>
      <xdr:rowOff>45342</xdr:rowOff>
    </xdr:from>
    <xdr:to>
      <xdr:col>9</xdr:col>
      <xdr:colOff>338122</xdr:colOff>
      <xdr:row>4</xdr:row>
      <xdr:rowOff>122690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C45319-0B10-DD4A-BF86-4697E88D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175" y="231196"/>
          <a:ext cx="1523776" cy="634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608A-D71D-6C4C-A3C9-5614D8412FEE}">
  <sheetPr codeName="Tabelle1"/>
  <dimension ref="B1:J86"/>
  <sheetViews>
    <sheetView showGridLines="0" tabSelected="1" topLeftCell="B1" zoomScale="82" zoomScaleNormal="85" workbookViewId="0">
      <selection activeCell="J11" sqref="J11"/>
    </sheetView>
  </sheetViews>
  <sheetFormatPr baseColWidth="10" defaultRowHeight="14.5" x14ac:dyDescent="0.35"/>
  <cols>
    <col min="2" max="2" width="18.81640625" customWidth="1"/>
    <col min="3" max="3" width="46.1796875" customWidth="1"/>
    <col min="4" max="4" width="13.1796875" customWidth="1"/>
    <col min="5" max="5" width="53" customWidth="1"/>
    <col min="6" max="6" width="12.453125" customWidth="1"/>
    <col min="7" max="7" width="13.453125" customWidth="1"/>
    <col min="8" max="8" width="15.6328125" customWidth="1"/>
  </cols>
  <sheetData>
    <row r="1" spans="2:10" x14ac:dyDescent="0.35">
      <c r="H1" s="132"/>
      <c r="I1" s="132"/>
      <c r="J1" s="132"/>
    </row>
    <row r="2" spans="2:10" x14ac:dyDescent="0.35">
      <c r="H2" s="132"/>
      <c r="I2" s="132"/>
      <c r="J2" s="132"/>
    </row>
    <row r="3" spans="2:10" x14ac:dyDescent="0.35">
      <c r="B3" s="7" t="s">
        <v>96</v>
      </c>
      <c r="C3" s="99"/>
      <c r="D3" s="7" t="s">
        <v>97</v>
      </c>
      <c r="E3" s="99"/>
      <c r="G3" s="70">
        <f ca="1">TODAY()</f>
        <v>45120</v>
      </c>
      <c r="H3" s="132"/>
      <c r="I3" s="132"/>
      <c r="J3" s="132"/>
    </row>
    <row r="4" spans="2:10" x14ac:dyDescent="0.35">
      <c r="H4" s="132"/>
      <c r="I4" s="132"/>
      <c r="J4" s="132"/>
    </row>
    <row r="5" spans="2:10" x14ac:dyDescent="0.35">
      <c r="H5" s="132"/>
      <c r="I5" s="132"/>
      <c r="J5" s="132"/>
    </row>
    <row r="6" spans="2:10" ht="15" thickBot="1" x14ac:dyDescent="0.4"/>
    <row r="7" spans="2:10" ht="15" thickBot="1" x14ac:dyDescent="0.4">
      <c r="B7" s="8" t="s">
        <v>95</v>
      </c>
      <c r="C7" s="9" t="s">
        <v>3</v>
      </c>
      <c r="D7" s="9" t="s">
        <v>85</v>
      </c>
      <c r="E7" s="9" t="s">
        <v>4</v>
      </c>
      <c r="F7" s="51" t="s">
        <v>83</v>
      </c>
      <c r="G7" s="51" t="s">
        <v>84</v>
      </c>
      <c r="H7" s="51" t="s">
        <v>0</v>
      </c>
      <c r="I7" s="51" t="s">
        <v>2</v>
      </c>
      <c r="J7" s="52" t="s">
        <v>1</v>
      </c>
    </row>
    <row r="8" spans="2:10" ht="15" thickBot="1" x14ac:dyDescent="0.4">
      <c r="B8" s="1"/>
      <c r="C8" s="1"/>
      <c r="D8" s="1"/>
      <c r="E8" s="1"/>
      <c r="F8" s="1"/>
      <c r="G8" s="1"/>
      <c r="H8" s="1"/>
      <c r="I8" s="1"/>
      <c r="J8" s="1"/>
    </row>
    <row r="9" spans="2:10" x14ac:dyDescent="0.35">
      <c r="B9" s="133" t="s">
        <v>5</v>
      </c>
      <c r="C9" s="136" t="s">
        <v>6</v>
      </c>
      <c r="D9" s="139">
        <v>7</v>
      </c>
      <c r="E9" s="41" t="s">
        <v>7</v>
      </c>
      <c r="F9" s="77"/>
      <c r="G9" s="78"/>
      <c r="H9" s="46">
        <v>1101</v>
      </c>
      <c r="I9" s="46">
        <v>2</v>
      </c>
      <c r="J9" s="71"/>
    </row>
    <row r="10" spans="2:10" x14ac:dyDescent="0.35">
      <c r="B10" s="134"/>
      <c r="C10" s="137"/>
      <c r="D10" s="130"/>
      <c r="E10" s="42" t="s">
        <v>8</v>
      </c>
      <c r="F10" s="79"/>
      <c r="G10" s="80"/>
      <c r="H10" s="47">
        <v>1102</v>
      </c>
      <c r="I10" s="47">
        <v>2</v>
      </c>
      <c r="J10" s="72"/>
    </row>
    <row r="11" spans="2:10" x14ac:dyDescent="0.35">
      <c r="B11" s="134"/>
      <c r="C11" s="138"/>
      <c r="D11" s="131"/>
      <c r="E11" s="43" t="s">
        <v>9</v>
      </c>
      <c r="F11" s="81"/>
      <c r="G11" s="82"/>
      <c r="H11" s="48">
        <v>1110</v>
      </c>
      <c r="I11" s="48">
        <v>3</v>
      </c>
      <c r="J11" s="73"/>
    </row>
    <row r="12" spans="2:10" x14ac:dyDescent="0.35">
      <c r="B12" s="134"/>
      <c r="C12" s="140" t="s">
        <v>10</v>
      </c>
      <c r="D12" s="129">
        <v>6</v>
      </c>
      <c r="E12" s="44" t="s">
        <v>13</v>
      </c>
      <c r="F12" s="83"/>
      <c r="G12" s="84"/>
      <c r="H12" s="49">
        <v>1201</v>
      </c>
      <c r="I12" s="49">
        <v>2</v>
      </c>
      <c r="J12" s="74"/>
    </row>
    <row r="13" spans="2:10" x14ac:dyDescent="0.35">
      <c r="B13" s="134"/>
      <c r="C13" s="137"/>
      <c r="D13" s="130"/>
      <c r="E13" s="42" t="s">
        <v>11</v>
      </c>
      <c r="F13" s="79"/>
      <c r="G13" s="80"/>
      <c r="H13" s="47">
        <v>1202</v>
      </c>
      <c r="I13" s="47">
        <v>2</v>
      </c>
      <c r="J13" s="72"/>
    </row>
    <row r="14" spans="2:10" x14ac:dyDescent="0.35">
      <c r="B14" s="134"/>
      <c r="C14" s="138"/>
      <c r="D14" s="131"/>
      <c r="E14" s="43" t="s">
        <v>101</v>
      </c>
      <c r="F14" s="81"/>
      <c r="G14" s="82"/>
      <c r="H14" s="48">
        <v>1210</v>
      </c>
      <c r="I14" s="48">
        <v>2</v>
      </c>
      <c r="J14" s="73"/>
    </row>
    <row r="15" spans="2:10" x14ac:dyDescent="0.35">
      <c r="B15" s="134"/>
      <c r="C15" s="140" t="s">
        <v>12</v>
      </c>
      <c r="D15" s="129">
        <v>6</v>
      </c>
      <c r="E15" s="44" t="s">
        <v>14</v>
      </c>
      <c r="F15" s="83"/>
      <c r="G15" s="84"/>
      <c r="H15" s="49">
        <v>1301</v>
      </c>
      <c r="I15" s="49">
        <v>2</v>
      </c>
      <c r="J15" s="74"/>
    </row>
    <row r="16" spans="2:10" x14ac:dyDescent="0.35">
      <c r="B16" s="134"/>
      <c r="C16" s="137"/>
      <c r="D16" s="130"/>
      <c r="E16" s="42" t="s">
        <v>15</v>
      </c>
      <c r="F16" s="79"/>
      <c r="G16" s="80"/>
      <c r="H16" s="47">
        <v>1302</v>
      </c>
      <c r="I16" s="47">
        <v>2</v>
      </c>
      <c r="J16" s="72"/>
    </row>
    <row r="17" spans="2:10" x14ac:dyDescent="0.35">
      <c r="B17" s="134"/>
      <c r="C17" s="138"/>
      <c r="D17" s="131"/>
      <c r="E17" s="43" t="s">
        <v>100</v>
      </c>
      <c r="F17" s="81"/>
      <c r="G17" s="82"/>
      <c r="H17" s="48">
        <v>1310</v>
      </c>
      <c r="I17" s="48">
        <v>2</v>
      </c>
      <c r="J17" s="73"/>
    </row>
    <row r="18" spans="2:10" x14ac:dyDescent="0.35">
      <c r="B18" s="134"/>
      <c r="C18" s="140" t="s">
        <v>16</v>
      </c>
      <c r="D18" s="129">
        <v>10</v>
      </c>
      <c r="E18" s="44" t="s">
        <v>17</v>
      </c>
      <c r="F18" s="83"/>
      <c r="G18" s="84"/>
      <c r="H18" s="49">
        <v>1401</v>
      </c>
      <c r="I18" s="49">
        <v>2</v>
      </c>
      <c r="J18" s="74"/>
    </row>
    <row r="19" spans="2:10" x14ac:dyDescent="0.35">
      <c r="B19" s="134"/>
      <c r="C19" s="137"/>
      <c r="D19" s="130"/>
      <c r="E19" s="42" t="s">
        <v>18</v>
      </c>
      <c r="F19" s="79"/>
      <c r="G19" s="80"/>
      <c r="H19" s="47">
        <v>1402</v>
      </c>
      <c r="I19" s="47">
        <v>2</v>
      </c>
      <c r="J19" s="72"/>
    </row>
    <row r="20" spans="2:10" x14ac:dyDescent="0.35">
      <c r="B20" s="134"/>
      <c r="C20" s="137"/>
      <c r="D20" s="130"/>
      <c r="E20" s="42" t="s">
        <v>19</v>
      </c>
      <c r="F20" s="79"/>
      <c r="G20" s="80"/>
      <c r="H20" s="47">
        <v>1403</v>
      </c>
      <c r="I20" s="47">
        <v>2</v>
      </c>
      <c r="J20" s="72"/>
    </row>
    <row r="21" spans="2:10" x14ac:dyDescent="0.35">
      <c r="B21" s="134"/>
      <c r="C21" s="138"/>
      <c r="D21" s="131"/>
      <c r="E21" s="43" t="s">
        <v>102</v>
      </c>
      <c r="F21" s="81"/>
      <c r="G21" s="82"/>
      <c r="H21" s="48">
        <v>1410</v>
      </c>
      <c r="I21" s="48">
        <v>4</v>
      </c>
      <c r="J21" s="73"/>
    </row>
    <row r="22" spans="2:10" x14ac:dyDescent="0.35">
      <c r="B22" s="134"/>
      <c r="C22" s="137" t="s">
        <v>20</v>
      </c>
      <c r="D22" s="130">
        <v>10</v>
      </c>
      <c r="E22" s="42" t="s">
        <v>21</v>
      </c>
      <c r="F22" s="79"/>
      <c r="G22" s="80"/>
      <c r="H22" s="47">
        <v>1501</v>
      </c>
      <c r="I22" s="47">
        <v>2</v>
      </c>
      <c r="J22" s="72"/>
    </row>
    <row r="23" spans="2:10" x14ac:dyDescent="0.35">
      <c r="B23" s="134"/>
      <c r="C23" s="137"/>
      <c r="D23" s="130"/>
      <c r="E23" s="42" t="s">
        <v>22</v>
      </c>
      <c r="F23" s="79"/>
      <c r="G23" s="80"/>
      <c r="H23" s="47">
        <v>1502</v>
      </c>
      <c r="I23" s="47">
        <v>2</v>
      </c>
      <c r="J23" s="72"/>
    </row>
    <row r="24" spans="2:10" x14ac:dyDescent="0.35">
      <c r="B24" s="134"/>
      <c r="C24" s="137"/>
      <c r="D24" s="130"/>
      <c r="E24" s="42" t="s">
        <v>23</v>
      </c>
      <c r="F24" s="79"/>
      <c r="G24" s="80"/>
      <c r="H24" s="47">
        <v>1503</v>
      </c>
      <c r="I24" s="47">
        <v>2</v>
      </c>
      <c r="J24" s="72"/>
    </row>
    <row r="25" spans="2:10" ht="15" thickBot="1" x14ac:dyDescent="0.4">
      <c r="B25" s="135"/>
      <c r="C25" s="141"/>
      <c r="D25" s="142"/>
      <c r="E25" s="45" t="s">
        <v>24</v>
      </c>
      <c r="F25" s="85"/>
      <c r="G25" s="86"/>
      <c r="H25" s="50">
        <v>1510</v>
      </c>
      <c r="I25" s="121">
        <v>4</v>
      </c>
      <c r="J25" s="122"/>
    </row>
    <row r="26" spans="2:10" ht="15" thickBot="1" x14ac:dyDescent="0.4">
      <c r="B26" s="13"/>
      <c r="C26" s="10"/>
      <c r="D26" s="76">
        <f>SUM(D9:D25)</f>
        <v>39</v>
      </c>
      <c r="H26" s="5"/>
      <c r="I26" s="5"/>
      <c r="J26" s="120"/>
    </row>
    <row r="27" spans="2:10" ht="15" thickBot="1" x14ac:dyDescent="0.4">
      <c r="B27" s="13"/>
      <c r="C27" s="10"/>
      <c r="D27" s="10"/>
      <c r="I27" s="5"/>
      <c r="J27" s="14"/>
    </row>
    <row r="28" spans="2:10" x14ac:dyDescent="0.35">
      <c r="B28" s="152" t="s">
        <v>25</v>
      </c>
      <c r="C28" s="143" t="s">
        <v>26</v>
      </c>
      <c r="D28" s="139">
        <v>10</v>
      </c>
      <c r="E28" s="29" t="s">
        <v>86</v>
      </c>
      <c r="F28" s="87"/>
      <c r="G28" s="88"/>
      <c r="H28" s="46">
        <v>2101</v>
      </c>
      <c r="I28" s="46">
        <v>2</v>
      </c>
      <c r="J28" s="4"/>
    </row>
    <row r="29" spans="2:10" x14ac:dyDescent="0.35">
      <c r="B29" s="153"/>
      <c r="C29" s="127"/>
      <c r="D29" s="130"/>
      <c r="E29" s="30" t="s">
        <v>27</v>
      </c>
      <c r="F29" s="89"/>
      <c r="G29" s="90"/>
      <c r="H29" s="47">
        <v>2102</v>
      </c>
      <c r="I29" s="47">
        <v>2</v>
      </c>
      <c r="J29" s="3"/>
    </row>
    <row r="30" spans="2:10" x14ac:dyDescent="0.35">
      <c r="B30" s="153"/>
      <c r="C30" s="127"/>
      <c r="D30" s="130"/>
      <c r="E30" s="30" t="s">
        <v>29</v>
      </c>
      <c r="F30" s="89"/>
      <c r="G30" s="90"/>
      <c r="H30" s="47">
        <v>2103</v>
      </c>
      <c r="I30" s="47">
        <v>2</v>
      </c>
      <c r="J30" s="3"/>
    </row>
    <row r="31" spans="2:10" x14ac:dyDescent="0.35">
      <c r="B31" s="153"/>
      <c r="C31" s="127"/>
      <c r="D31" s="130"/>
      <c r="E31" s="30" t="s">
        <v>28</v>
      </c>
      <c r="F31" s="89"/>
      <c r="G31" s="90"/>
      <c r="H31" s="47">
        <v>2104</v>
      </c>
      <c r="I31" s="47">
        <v>2</v>
      </c>
      <c r="J31" s="3"/>
    </row>
    <row r="32" spans="2:10" x14ac:dyDescent="0.35">
      <c r="B32" s="153"/>
      <c r="C32" s="128"/>
      <c r="D32" s="131"/>
      <c r="E32" s="31" t="s">
        <v>104</v>
      </c>
      <c r="F32" s="91"/>
      <c r="G32" s="92"/>
      <c r="H32" s="48">
        <v>2110</v>
      </c>
      <c r="I32" s="48">
        <v>2</v>
      </c>
      <c r="J32" s="23"/>
    </row>
    <row r="33" spans="2:10" x14ac:dyDescent="0.35">
      <c r="B33" s="153"/>
      <c r="C33" s="126" t="s">
        <v>30</v>
      </c>
      <c r="D33" s="129">
        <v>8</v>
      </c>
      <c r="E33" s="32" t="s">
        <v>31</v>
      </c>
      <c r="F33" s="93"/>
      <c r="G33" s="94"/>
      <c r="H33" s="49">
        <v>2201</v>
      </c>
      <c r="I33" s="49">
        <v>2</v>
      </c>
      <c r="J33" s="12"/>
    </row>
    <row r="34" spans="2:10" x14ac:dyDescent="0.35">
      <c r="B34" s="153"/>
      <c r="C34" s="127"/>
      <c r="D34" s="130"/>
      <c r="E34" s="30" t="s">
        <v>32</v>
      </c>
      <c r="F34" s="89"/>
      <c r="G34" s="90"/>
      <c r="H34" s="47">
        <v>2202</v>
      </c>
      <c r="I34" s="47">
        <v>2</v>
      </c>
      <c r="J34" s="3"/>
    </row>
    <row r="35" spans="2:10" x14ac:dyDescent="0.35">
      <c r="B35" s="153"/>
      <c r="C35" s="128"/>
      <c r="D35" s="131"/>
      <c r="E35" s="31" t="s">
        <v>33</v>
      </c>
      <c r="F35" s="91"/>
      <c r="G35" s="92"/>
      <c r="H35" s="48">
        <v>2210</v>
      </c>
      <c r="I35" s="48">
        <v>4</v>
      </c>
      <c r="J35" s="23"/>
    </row>
    <row r="36" spans="2:10" x14ac:dyDescent="0.35">
      <c r="B36" s="153"/>
      <c r="C36" s="126" t="s">
        <v>34</v>
      </c>
      <c r="D36" s="129">
        <v>8</v>
      </c>
      <c r="E36" s="32" t="s">
        <v>35</v>
      </c>
      <c r="F36" s="93"/>
      <c r="G36" s="94"/>
      <c r="H36" s="49">
        <v>2301</v>
      </c>
      <c r="I36" s="49">
        <v>2</v>
      </c>
      <c r="J36" s="12"/>
    </row>
    <row r="37" spans="2:10" x14ac:dyDescent="0.35">
      <c r="B37" s="153"/>
      <c r="C37" s="127"/>
      <c r="D37" s="130"/>
      <c r="E37" s="30" t="s">
        <v>36</v>
      </c>
      <c r="F37" s="89"/>
      <c r="G37" s="90"/>
      <c r="H37" s="47">
        <v>2302</v>
      </c>
      <c r="I37" s="47">
        <v>2</v>
      </c>
      <c r="J37" s="3"/>
    </row>
    <row r="38" spans="2:10" x14ac:dyDescent="0.35">
      <c r="B38" s="153"/>
      <c r="C38" s="128"/>
      <c r="D38" s="131"/>
      <c r="E38" s="31" t="s">
        <v>37</v>
      </c>
      <c r="F38" s="91"/>
      <c r="G38" s="92"/>
      <c r="H38" s="48">
        <v>2310</v>
      </c>
      <c r="I38" s="48">
        <v>4</v>
      </c>
      <c r="J38" s="23"/>
    </row>
    <row r="39" spans="2:10" x14ac:dyDescent="0.35">
      <c r="B39" s="153"/>
      <c r="C39" s="146" t="s">
        <v>49</v>
      </c>
      <c r="D39" s="149">
        <v>8</v>
      </c>
      <c r="E39" s="32" t="s">
        <v>50</v>
      </c>
      <c r="F39" s="93"/>
      <c r="G39" s="94"/>
      <c r="H39" s="49">
        <v>4101</v>
      </c>
      <c r="I39" s="49">
        <v>2</v>
      </c>
      <c r="J39" s="12"/>
    </row>
    <row r="40" spans="2:10" x14ac:dyDescent="0.35">
      <c r="B40" s="153"/>
      <c r="C40" s="147"/>
      <c r="D40" s="150"/>
      <c r="E40" s="116" t="s">
        <v>51</v>
      </c>
      <c r="F40" s="117"/>
      <c r="G40" s="118"/>
      <c r="H40" s="119">
        <v>4102</v>
      </c>
      <c r="I40" s="119">
        <v>2</v>
      </c>
      <c r="J40" s="28"/>
    </row>
    <row r="41" spans="2:10" x14ac:dyDescent="0.35">
      <c r="B41" s="153"/>
      <c r="C41" s="147"/>
      <c r="D41" s="150"/>
      <c r="E41" s="30" t="s">
        <v>52</v>
      </c>
      <c r="F41" s="89"/>
      <c r="G41" s="90"/>
      <c r="H41" s="47">
        <v>4110</v>
      </c>
      <c r="I41" s="47">
        <v>2</v>
      </c>
      <c r="J41" s="3"/>
    </row>
    <row r="42" spans="2:10" x14ac:dyDescent="0.35">
      <c r="B42" s="153"/>
      <c r="C42" s="148"/>
      <c r="D42" s="151"/>
      <c r="E42" s="31" t="s">
        <v>53</v>
      </c>
      <c r="F42" s="91"/>
      <c r="G42" s="92"/>
      <c r="H42" s="48">
        <v>4120</v>
      </c>
      <c r="I42" s="48">
        <v>2</v>
      </c>
      <c r="J42" s="23"/>
    </row>
    <row r="43" spans="2:10" x14ac:dyDescent="0.35">
      <c r="B43" s="153"/>
      <c r="C43" s="127" t="s">
        <v>54</v>
      </c>
      <c r="D43" s="130">
        <v>14</v>
      </c>
      <c r="E43" s="30" t="s">
        <v>55</v>
      </c>
      <c r="F43" s="89"/>
      <c r="G43" s="90"/>
      <c r="H43" s="47">
        <v>4202</v>
      </c>
      <c r="I43" s="47">
        <v>2</v>
      </c>
      <c r="J43" s="3"/>
    </row>
    <row r="44" spans="2:10" x14ac:dyDescent="0.35">
      <c r="B44" s="153"/>
      <c r="C44" s="127"/>
      <c r="D44" s="130"/>
      <c r="E44" s="30" t="s">
        <v>56</v>
      </c>
      <c r="F44" s="89"/>
      <c r="G44" s="90"/>
      <c r="H44" s="47">
        <v>4221</v>
      </c>
      <c r="I44" s="47">
        <v>2</v>
      </c>
      <c r="J44" s="3"/>
    </row>
    <row r="45" spans="2:10" x14ac:dyDescent="0.35">
      <c r="B45" s="153"/>
      <c r="C45" s="127"/>
      <c r="D45" s="130"/>
      <c r="E45" s="116" t="s">
        <v>57</v>
      </c>
      <c r="F45" s="117"/>
      <c r="G45" s="118"/>
      <c r="H45" s="119">
        <v>4210</v>
      </c>
      <c r="I45" s="119">
        <v>4</v>
      </c>
      <c r="J45" s="28"/>
    </row>
    <row r="46" spans="2:10" x14ac:dyDescent="0.35">
      <c r="B46" s="153"/>
      <c r="C46" s="127"/>
      <c r="D46" s="130"/>
      <c r="E46" s="30" t="s">
        <v>58</v>
      </c>
      <c r="F46" s="89"/>
      <c r="G46" s="90"/>
      <c r="H46" s="47">
        <v>4222</v>
      </c>
      <c r="I46" s="47">
        <v>2</v>
      </c>
      <c r="J46" s="3"/>
    </row>
    <row r="47" spans="2:10" x14ac:dyDescent="0.35">
      <c r="B47" s="153"/>
      <c r="C47" s="127"/>
      <c r="D47" s="130"/>
      <c r="E47" s="31" t="s">
        <v>59</v>
      </c>
      <c r="F47" s="91"/>
      <c r="G47" s="92"/>
      <c r="H47" s="48">
        <v>4220</v>
      </c>
      <c r="I47" s="48">
        <v>4</v>
      </c>
      <c r="J47" s="66"/>
    </row>
    <row r="48" spans="2:10" ht="15" thickBot="1" x14ac:dyDescent="0.4">
      <c r="B48" s="13"/>
      <c r="C48" s="10"/>
      <c r="D48" s="75">
        <f>SUM(D28:D47)</f>
        <v>48</v>
      </c>
      <c r="H48" s="5"/>
      <c r="I48" s="5"/>
      <c r="J48" s="120"/>
    </row>
    <row r="49" spans="2:10" ht="15" thickBot="1" x14ac:dyDescent="0.4">
      <c r="B49" s="13"/>
      <c r="C49" s="10"/>
      <c r="D49" s="10"/>
      <c r="I49" s="5"/>
      <c r="J49" s="14"/>
    </row>
    <row r="50" spans="2:10" x14ac:dyDescent="0.35">
      <c r="B50" s="133" t="s">
        <v>38</v>
      </c>
      <c r="C50" s="136" t="s">
        <v>39</v>
      </c>
      <c r="D50" s="139">
        <v>9</v>
      </c>
      <c r="E50" s="34" t="s">
        <v>87</v>
      </c>
      <c r="F50" s="87"/>
      <c r="G50" s="88"/>
      <c r="H50" s="46"/>
      <c r="I50" s="46"/>
      <c r="J50" s="4"/>
    </row>
    <row r="51" spans="2:10" x14ac:dyDescent="0.35">
      <c r="B51" s="134"/>
      <c r="C51" s="137"/>
      <c r="D51" s="130"/>
      <c r="E51" s="35" t="s">
        <v>88</v>
      </c>
      <c r="F51" s="89"/>
      <c r="G51" s="90"/>
      <c r="H51" s="47"/>
      <c r="I51" s="47"/>
      <c r="J51" s="3"/>
    </row>
    <row r="52" spans="2:10" x14ac:dyDescent="0.35">
      <c r="B52" s="134"/>
      <c r="C52" s="137"/>
      <c r="D52" s="130"/>
      <c r="E52" s="35" t="s">
        <v>89</v>
      </c>
      <c r="F52" s="89"/>
      <c r="G52" s="90"/>
      <c r="H52" s="47"/>
      <c r="I52" s="47"/>
      <c r="J52" s="3"/>
    </row>
    <row r="53" spans="2:10" x14ac:dyDescent="0.35">
      <c r="B53" s="134"/>
      <c r="C53" s="138"/>
      <c r="D53" s="131"/>
      <c r="E53" s="31" t="s">
        <v>40</v>
      </c>
      <c r="F53" s="91"/>
      <c r="G53" s="92"/>
      <c r="H53" s="48">
        <v>3100</v>
      </c>
      <c r="I53" s="48">
        <v>9</v>
      </c>
      <c r="J53" s="23"/>
    </row>
    <row r="54" spans="2:10" x14ac:dyDescent="0.35">
      <c r="B54" s="134"/>
      <c r="C54" s="140" t="s">
        <v>41</v>
      </c>
      <c r="D54" s="129">
        <v>6</v>
      </c>
      <c r="E54" s="36" t="s">
        <v>90</v>
      </c>
      <c r="F54" s="93"/>
      <c r="G54" s="94"/>
      <c r="H54" s="49"/>
      <c r="I54" s="49"/>
      <c r="J54" s="12"/>
    </row>
    <row r="55" spans="2:10" x14ac:dyDescent="0.35">
      <c r="B55" s="134"/>
      <c r="C55" s="137"/>
      <c r="D55" s="130"/>
      <c r="E55" s="35" t="s">
        <v>91</v>
      </c>
      <c r="F55" s="89"/>
      <c r="G55" s="90"/>
      <c r="H55" s="47"/>
      <c r="I55" s="47"/>
      <c r="J55" s="3"/>
    </row>
    <row r="56" spans="2:10" x14ac:dyDescent="0.35">
      <c r="B56" s="134"/>
      <c r="C56" s="138"/>
      <c r="D56" s="131"/>
      <c r="E56" s="31" t="s">
        <v>43</v>
      </c>
      <c r="F56" s="91"/>
      <c r="G56" s="92"/>
      <c r="H56" s="48">
        <v>3200</v>
      </c>
      <c r="I56" s="48">
        <v>6</v>
      </c>
      <c r="J56" s="23"/>
    </row>
    <row r="57" spans="2:10" x14ac:dyDescent="0.35">
      <c r="B57" s="134"/>
      <c r="C57" s="137" t="s">
        <v>42</v>
      </c>
      <c r="D57" s="130">
        <v>8</v>
      </c>
      <c r="E57" s="35" t="s">
        <v>92</v>
      </c>
      <c r="F57" s="89"/>
      <c r="G57" s="90"/>
      <c r="H57" s="47"/>
      <c r="I57" s="47"/>
      <c r="J57" s="3"/>
    </row>
    <row r="58" spans="2:10" x14ac:dyDescent="0.35">
      <c r="B58" s="134"/>
      <c r="C58" s="137"/>
      <c r="D58" s="130"/>
      <c r="E58" s="35" t="s">
        <v>93</v>
      </c>
      <c r="F58" s="89"/>
      <c r="G58" s="90"/>
      <c r="H58" s="47"/>
      <c r="I58" s="47"/>
      <c r="J58" s="3"/>
    </row>
    <row r="59" spans="2:10" x14ac:dyDescent="0.35">
      <c r="B59" s="134"/>
      <c r="C59" s="137"/>
      <c r="D59" s="130"/>
      <c r="E59" s="35" t="s">
        <v>94</v>
      </c>
      <c r="F59" s="89"/>
      <c r="G59" s="90"/>
      <c r="H59" s="47"/>
      <c r="I59" s="47"/>
      <c r="J59" s="3"/>
    </row>
    <row r="60" spans="2:10" ht="15" thickBot="1" x14ac:dyDescent="0.4">
      <c r="B60" s="135"/>
      <c r="C60" s="141"/>
      <c r="D60" s="142"/>
      <c r="E60" s="33" t="s">
        <v>44</v>
      </c>
      <c r="F60" s="95"/>
      <c r="G60" s="96"/>
      <c r="H60" s="50">
        <v>3300</v>
      </c>
      <c r="I60" s="50">
        <v>8</v>
      </c>
      <c r="J60" s="66"/>
    </row>
    <row r="61" spans="2:10" ht="15" thickBot="1" x14ac:dyDescent="0.4">
      <c r="B61" s="13"/>
      <c r="C61" s="10"/>
      <c r="D61" s="76">
        <f>SUM(D50:D60)</f>
        <v>23</v>
      </c>
      <c r="H61" s="5"/>
      <c r="I61" s="5"/>
      <c r="J61" s="120"/>
    </row>
    <row r="62" spans="2:10" ht="15" thickBot="1" x14ac:dyDescent="0.4">
      <c r="B62" s="13"/>
      <c r="C62" s="15"/>
      <c r="D62" s="15"/>
      <c r="E62" s="16"/>
      <c r="F62" s="16"/>
      <c r="G62" s="16"/>
      <c r="H62" s="16"/>
      <c r="I62" s="20"/>
      <c r="J62" s="17"/>
    </row>
    <row r="63" spans="2:10" x14ac:dyDescent="0.35">
      <c r="B63" s="133" t="s">
        <v>60</v>
      </c>
      <c r="C63" s="136" t="s">
        <v>61</v>
      </c>
      <c r="D63" s="139">
        <v>11</v>
      </c>
      <c r="E63" s="29" t="s">
        <v>62</v>
      </c>
      <c r="F63" s="87"/>
      <c r="G63" s="88"/>
      <c r="H63" s="46">
        <v>5101</v>
      </c>
      <c r="I63" s="46">
        <v>2</v>
      </c>
      <c r="J63" s="4"/>
    </row>
    <row r="64" spans="2:10" x14ac:dyDescent="0.35">
      <c r="B64" s="134"/>
      <c r="C64" s="137"/>
      <c r="D64" s="130"/>
      <c r="E64" s="30" t="s">
        <v>63</v>
      </c>
      <c r="F64" s="89"/>
      <c r="G64" s="90"/>
      <c r="H64" s="47">
        <v>5102</v>
      </c>
      <c r="I64" s="47">
        <v>2</v>
      </c>
      <c r="J64" s="3"/>
    </row>
    <row r="65" spans="2:10" x14ac:dyDescent="0.35">
      <c r="B65" s="134"/>
      <c r="C65" s="137"/>
      <c r="D65" s="130"/>
      <c r="E65" s="30" t="s">
        <v>64</v>
      </c>
      <c r="F65" s="89"/>
      <c r="G65" s="90"/>
      <c r="H65" s="47">
        <v>5103</v>
      </c>
      <c r="I65" s="47">
        <v>2</v>
      </c>
      <c r="J65" s="3"/>
    </row>
    <row r="66" spans="2:10" x14ac:dyDescent="0.35">
      <c r="B66" s="134"/>
      <c r="C66" s="138"/>
      <c r="D66" s="131"/>
      <c r="E66" s="31" t="s">
        <v>65</v>
      </c>
      <c r="F66" s="91"/>
      <c r="G66" s="92"/>
      <c r="H66" s="48">
        <v>5110</v>
      </c>
      <c r="I66" s="48">
        <v>5</v>
      </c>
      <c r="J66" s="23"/>
    </row>
    <row r="67" spans="2:10" x14ac:dyDescent="0.35">
      <c r="B67" s="134"/>
      <c r="C67" s="140" t="s">
        <v>66</v>
      </c>
      <c r="D67" s="129">
        <v>11</v>
      </c>
      <c r="E67" s="32" t="s">
        <v>67</v>
      </c>
      <c r="F67" s="93"/>
      <c r="G67" s="94"/>
      <c r="H67" s="49">
        <v>5201</v>
      </c>
      <c r="I67" s="49">
        <v>2</v>
      </c>
      <c r="J67" s="12"/>
    </row>
    <row r="68" spans="2:10" x14ac:dyDescent="0.35">
      <c r="B68" s="134"/>
      <c r="C68" s="137"/>
      <c r="D68" s="130"/>
      <c r="E68" s="30" t="s">
        <v>68</v>
      </c>
      <c r="F68" s="89"/>
      <c r="G68" s="90"/>
      <c r="H68" s="47">
        <v>5202</v>
      </c>
      <c r="I68" s="47">
        <v>2</v>
      </c>
      <c r="J68" s="3"/>
    </row>
    <row r="69" spans="2:10" x14ac:dyDescent="0.35">
      <c r="B69" s="134"/>
      <c r="C69" s="137"/>
      <c r="D69" s="130"/>
      <c r="E69" s="30" t="s">
        <v>69</v>
      </c>
      <c r="F69" s="89"/>
      <c r="G69" s="90"/>
      <c r="H69" s="47">
        <v>5203</v>
      </c>
      <c r="I69" s="47">
        <v>2</v>
      </c>
      <c r="J69" s="3"/>
    </row>
    <row r="70" spans="2:10" x14ac:dyDescent="0.35">
      <c r="B70" s="134"/>
      <c r="C70" s="138"/>
      <c r="D70" s="131"/>
      <c r="E70" s="31" t="s">
        <v>70</v>
      </c>
      <c r="F70" s="91"/>
      <c r="G70" s="92"/>
      <c r="H70" s="48">
        <v>5210</v>
      </c>
      <c r="I70" s="48">
        <v>5</v>
      </c>
      <c r="J70" s="23"/>
    </row>
    <row r="71" spans="2:10" x14ac:dyDescent="0.35">
      <c r="B71" s="134"/>
      <c r="C71" s="140" t="s">
        <v>71</v>
      </c>
      <c r="D71" s="129">
        <v>11</v>
      </c>
      <c r="E71" s="32" t="s">
        <v>72</v>
      </c>
      <c r="F71" s="93"/>
      <c r="G71" s="94"/>
      <c r="H71" s="49">
        <v>5301</v>
      </c>
      <c r="I71" s="49">
        <v>2</v>
      </c>
      <c r="J71" s="12"/>
    </row>
    <row r="72" spans="2:10" x14ac:dyDescent="0.35">
      <c r="B72" s="134"/>
      <c r="C72" s="137"/>
      <c r="D72" s="130"/>
      <c r="E72" s="30" t="s">
        <v>73</v>
      </c>
      <c r="F72" s="89"/>
      <c r="G72" s="90"/>
      <c r="H72" s="47">
        <v>5302</v>
      </c>
      <c r="I72" s="47">
        <v>2</v>
      </c>
      <c r="J72" s="3"/>
    </row>
    <row r="73" spans="2:10" x14ac:dyDescent="0.35">
      <c r="B73" s="134"/>
      <c r="C73" s="137"/>
      <c r="D73" s="130"/>
      <c r="E73" s="30" t="s">
        <v>74</v>
      </c>
      <c r="F73" s="89"/>
      <c r="G73" s="90"/>
      <c r="H73" s="47">
        <v>5303</v>
      </c>
      <c r="I73" s="47">
        <v>2</v>
      </c>
      <c r="J73" s="3"/>
    </row>
    <row r="74" spans="2:10" x14ac:dyDescent="0.35">
      <c r="B74" s="134"/>
      <c r="C74" s="138"/>
      <c r="D74" s="131"/>
      <c r="E74" s="31" t="s">
        <v>75</v>
      </c>
      <c r="F74" s="91"/>
      <c r="G74" s="92"/>
      <c r="H74" s="48">
        <v>5310</v>
      </c>
      <c r="I74" s="48">
        <v>5</v>
      </c>
      <c r="J74" s="23"/>
    </row>
    <row r="75" spans="2:10" x14ac:dyDescent="0.35">
      <c r="B75" s="134"/>
      <c r="C75" s="137" t="s">
        <v>76</v>
      </c>
      <c r="D75" s="130">
        <v>11</v>
      </c>
      <c r="E75" s="30" t="s">
        <v>77</v>
      </c>
      <c r="F75" s="89"/>
      <c r="G75" s="90"/>
      <c r="H75" s="47">
        <v>5401</v>
      </c>
      <c r="I75" s="47">
        <v>2</v>
      </c>
      <c r="J75" s="3"/>
    </row>
    <row r="76" spans="2:10" x14ac:dyDescent="0.35">
      <c r="B76" s="134"/>
      <c r="C76" s="137"/>
      <c r="D76" s="130"/>
      <c r="E76" s="30" t="s">
        <v>78</v>
      </c>
      <c r="F76" s="89"/>
      <c r="G76" s="90"/>
      <c r="H76" s="47">
        <v>5402</v>
      </c>
      <c r="I76" s="47">
        <v>2</v>
      </c>
      <c r="J76" s="3"/>
    </row>
    <row r="77" spans="2:10" x14ac:dyDescent="0.35">
      <c r="B77" s="134"/>
      <c r="C77" s="137"/>
      <c r="D77" s="130"/>
      <c r="E77" s="30" t="s">
        <v>79</v>
      </c>
      <c r="F77" s="89"/>
      <c r="G77" s="90"/>
      <c r="H77" s="47">
        <v>5403</v>
      </c>
      <c r="I77" s="47">
        <v>2</v>
      </c>
      <c r="J77" s="3"/>
    </row>
    <row r="78" spans="2:10" ht="15" thickBot="1" x14ac:dyDescent="0.4">
      <c r="B78" s="135"/>
      <c r="C78" s="141"/>
      <c r="D78" s="142"/>
      <c r="E78" s="33" t="s">
        <v>80</v>
      </c>
      <c r="F78" s="95"/>
      <c r="G78" s="96"/>
      <c r="H78" s="50">
        <v>5410</v>
      </c>
      <c r="I78" s="50">
        <v>5</v>
      </c>
      <c r="J78" s="24"/>
    </row>
    <row r="79" spans="2:10" ht="15" thickBot="1" x14ac:dyDescent="0.4">
      <c r="B79" s="13"/>
      <c r="C79" s="10"/>
      <c r="D79" s="76">
        <f>SUM(D63:D78)</f>
        <v>44</v>
      </c>
      <c r="H79" s="5"/>
      <c r="I79" s="5"/>
      <c r="J79" s="22"/>
    </row>
    <row r="80" spans="2:10" ht="15" thickBot="1" x14ac:dyDescent="0.4">
      <c r="B80" s="13"/>
      <c r="C80" s="10"/>
      <c r="D80" s="10"/>
      <c r="H80" s="5"/>
      <c r="I80" s="5"/>
      <c r="J80" s="14"/>
    </row>
    <row r="81" spans="2:10" ht="15" thickBot="1" x14ac:dyDescent="0.4">
      <c r="B81" s="144" t="s">
        <v>81</v>
      </c>
      <c r="C81" s="145"/>
      <c r="D81" s="145"/>
      <c r="E81" s="145"/>
      <c r="F81" s="98"/>
      <c r="G81" s="97"/>
      <c r="H81" s="53">
        <v>5500</v>
      </c>
      <c r="I81" s="11">
        <v>14</v>
      </c>
      <c r="J81" s="56"/>
    </row>
    <row r="82" spans="2:10" ht="15" thickBot="1" x14ac:dyDescent="0.4">
      <c r="B82" s="21"/>
      <c r="C82" s="21"/>
      <c r="D82" s="21"/>
      <c r="E82" s="21"/>
      <c r="F82" s="21"/>
      <c r="G82" s="21"/>
      <c r="H82" s="5"/>
      <c r="I82" s="5"/>
      <c r="J82" s="2"/>
    </row>
    <row r="83" spans="2:10" ht="15" thickBot="1" x14ac:dyDescent="0.4">
      <c r="B83" s="144" t="s">
        <v>82</v>
      </c>
      <c r="C83" s="145"/>
      <c r="D83" s="145"/>
      <c r="E83" s="145"/>
      <c r="F83" s="98"/>
      <c r="G83" s="97"/>
      <c r="H83" s="53"/>
      <c r="I83" s="11">
        <v>12</v>
      </c>
      <c r="J83" s="55"/>
    </row>
    <row r="84" spans="2:10" x14ac:dyDescent="0.35">
      <c r="J84" s="125"/>
    </row>
    <row r="85" spans="2:10" ht="15" thickBot="1" x14ac:dyDescent="0.4">
      <c r="B85" s="1"/>
      <c r="J85" s="125"/>
    </row>
    <row r="86" spans="2:10" ht="15" thickBot="1" x14ac:dyDescent="0.4">
      <c r="B86" s="1"/>
      <c r="I86" s="59">
        <f>SUM(I83,I81,I63:I78,I50:I60,I28:I47,I9:I25,)</f>
        <v>180</v>
      </c>
      <c r="J86" s="58" t="e">
        <f>AVERAGE(J1:J85)</f>
        <v>#DIV/0!</v>
      </c>
    </row>
  </sheetData>
  <sheetProtection algorithmName="SHA-512" hashValue="6ymPXpUJTAY90tzY3XiaJuGVLY/13dLJwI+QraHN1z0+I9EGqyCPeGhaPChsEjmNSOTCUH5uY49ZBuQJKh8CSg==" saltValue="TYNNa1XGqEAZpgVcatzMCw==" spinCount="100000" sheet="1" objects="1" scenarios="1" selectLockedCells="1"/>
  <mergeCells count="41">
    <mergeCell ref="D75:D78"/>
    <mergeCell ref="B81:E81"/>
    <mergeCell ref="B83:E83"/>
    <mergeCell ref="C39:C42"/>
    <mergeCell ref="D39:D42"/>
    <mergeCell ref="C43:C47"/>
    <mergeCell ref="D43:D47"/>
    <mergeCell ref="B28:B47"/>
    <mergeCell ref="B63:B78"/>
    <mergeCell ref="C63:C66"/>
    <mergeCell ref="D63:D66"/>
    <mergeCell ref="C67:C70"/>
    <mergeCell ref="D67:D70"/>
    <mergeCell ref="C71:C74"/>
    <mergeCell ref="D71:D74"/>
    <mergeCell ref="C75:C78"/>
    <mergeCell ref="C33:C35"/>
    <mergeCell ref="D33:D35"/>
    <mergeCell ref="B50:B60"/>
    <mergeCell ref="C50:C53"/>
    <mergeCell ref="D50:D53"/>
    <mergeCell ref="C54:C56"/>
    <mergeCell ref="D54:D56"/>
    <mergeCell ref="C57:C60"/>
    <mergeCell ref="D57:D60"/>
    <mergeCell ref="C36:C38"/>
    <mergeCell ref="D36:D38"/>
    <mergeCell ref="H1:J5"/>
    <mergeCell ref="B9:B25"/>
    <mergeCell ref="C9:C11"/>
    <mergeCell ref="D9:D11"/>
    <mergeCell ref="C12:C14"/>
    <mergeCell ref="D12:D14"/>
    <mergeCell ref="C15:C17"/>
    <mergeCell ref="D15:D17"/>
    <mergeCell ref="C18:C21"/>
    <mergeCell ref="D18:D21"/>
    <mergeCell ref="C22:C25"/>
    <mergeCell ref="D22:D25"/>
    <mergeCell ref="C28:C32"/>
    <mergeCell ref="D28:D32"/>
  </mergeCells>
  <conditionalFormatting sqref="G9:G25 G28:G47">
    <cfRule type="containsText" dxfId="5" priority="6" operator="containsText" text="angerechnet">
      <formula>NOT(ISERROR(SEARCH("angerechnet",G9)))</formula>
    </cfRule>
  </conditionalFormatting>
  <conditionalFormatting sqref="G9:G81">
    <cfRule type="colorScale" priority="8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50:G60">
    <cfRule type="containsText" dxfId="4" priority="4" operator="containsText" text="angerechnet">
      <formula>NOT(ISERROR(SEARCH("angerechnet",G50)))</formula>
    </cfRule>
  </conditionalFormatting>
  <conditionalFormatting sqref="G63:G78">
    <cfRule type="containsText" dxfId="3" priority="3" operator="containsText" text="angerechnet">
      <formula>NOT(ISERROR(SEARCH("angerechnet",G63)))</formula>
    </cfRule>
  </conditionalFormatting>
  <conditionalFormatting sqref="G81">
    <cfRule type="containsText" dxfId="2" priority="2" operator="containsText" text="angerechnet">
      <formula>NOT(ISERROR(SEARCH("angerechnet",G81)))</formula>
    </cfRule>
  </conditionalFormatting>
  <conditionalFormatting sqref="G83">
    <cfRule type="containsText" dxfId="1" priority="1" operator="containsText" text="angerechnet">
      <formula>NOT(ISERROR(SEARCH("angerechnet",G83)))</formula>
    </cfRule>
    <cfRule type="colorScale" priority="7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dataValidations count="2">
    <dataValidation type="list" allowBlank="1" showInputMessage="1" showErrorMessage="1" sqref="G83 G9:G81" xr:uid="{74622ADC-1980-0746-9CFC-35868C2B3F8F}">
      <formula1>"belegt, bestanden, angerechnet"</formula1>
    </dataValidation>
    <dataValidation type="list" allowBlank="1" showInputMessage="1" showErrorMessage="1" sqref="J11 J14 J17 J21 J25 J32 J35 J38 J42 J40 J45 J47 J53 J56 J60 J66 J70 J74 J78 J83" xr:uid="{F75F41B6-BC66-A546-A61B-3CA80EFBBE82}">
      <mc:AlternateContent xmlns:x12ac="http://schemas.microsoft.com/office/spreadsheetml/2011/1/ac" xmlns:mc="http://schemas.openxmlformats.org/markup-compatibility/2006">
        <mc:Choice Requires="x12ac">
          <x12ac:list>"1,0","1,3","1,5","1,7","2,0","2,3","2,5","2,7","3,0","3,3","3,5","3,7","4,0","5,0"</x12ac:list>
        </mc:Choice>
        <mc:Fallback>
          <formula1>"1,0,1,3,1,5,1,7,2,0,2,3,2,5,2,7,3,0,3,3,3,5,3,7,4,0,5,0"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4400-5D22-E041-9F03-A5B210ABA50A}">
  <sheetPr codeName="Tabelle2"/>
  <dimension ref="B1:J86"/>
  <sheetViews>
    <sheetView showGridLines="0" topLeftCell="C3" zoomScale="82" zoomScaleNormal="85" workbookViewId="0">
      <selection activeCell="C3" sqref="C3"/>
    </sheetView>
  </sheetViews>
  <sheetFormatPr baseColWidth="10" defaultRowHeight="14.5" x14ac:dyDescent="0.35"/>
  <cols>
    <col min="2" max="2" width="18.81640625" customWidth="1"/>
    <col min="3" max="3" width="46.1796875" customWidth="1"/>
    <col min="4" max="4" width="13.1796875" customWidth="1"/>
    <col min="5" max="5" width="53" customWidth="1"/>
    <col min="6" max="6" width="11.36328125" customWidth="1"/>
    <col min="7" max="7" width="14.6328125" customWidth="1"/>
    <col min="8" max="8" width="15.6328125" customWidth="1"/>
  </cols>
  <sheetData>
    <row r="1" spans="2:10" x14ac:dyDescent="0.35">
      <c r="H1" s="132"/>
      <c r="I1" s="132"/>
      <c r="J1" s="132"/>
    </row>
    <row r="2" spans="2:10" x14ac:dyDescent="0.35">
      <c r="H2" s="132"/>
      <c r="I2" s="132"/>
      <c r="J2" s="132"/>
    </row>
    <row r="3" spans="2:10" x14ac:dyDescent="0.35">
      <c r="B3" s="7" t="s">
        <v>96</v>
      </c>
      <c r="C3" s="99"/>
      <c r="D3" s="7" t="s">
        <v>97</v>
      </c>
      <c r="E3" s="99"/>
      <c r="G3" s="70">
        <f ca="1">TODAY()</f>
        <v>45120</v>
      </c>
      <c r="H3" s="132"/>
      <c r="I3" s="132"/>
      <c r="J3" s="132"/>
    </row>
    <row r="4" spans="2:10" x14ac:dyDescent="0.35">
      <c r="H4" s="132"/>
      <c r="I4" s="132"/>
      <c r="J4" s="132"/>
    </row>
    <row r="5" spans="2:10" x14ac:dyDescent="0.35">
      <c r="H5" s="132"/>
      <c r="I5" s="132"/>
      <c r="J5" s="132"/>
    </row>
    <row r="6" spans="2:10" ht="15" thickBot="1" x14ac:dyDescent="0.4"/>
    <row r="7" spans="2:10" ht="15" thickBot="1" x14ac:dyDescent="0.4">
      <c r="B7" s="8" t="s">
        <v>95</v>
      </c>
      <c r="C7" s="9" t="s">
        <v>3</v>
      </c>
      <c r="D7" s="9" t="s">
        <v>85</v>
      </c>
      <c r="E7" s="9" t="s">
        <v>4</v>
      </c>
      <c r="F7" s="114" t="s">
        <v>83</v>
      </c>
      <c r="G7" s="114" t="s">
        <v>84</v>
      </c>
      <c r="H7" s="114" t="s">
        <v>0</v>
      </c>
      <c r="I7" s="114" t="s">
        <v>2</v>
      </c>
      <c r="J7" s="115" t="s">
        <v>1</v>
      </c>
    </row>
    <row r="8" spans="2:10" ht="15" thickBot="1" x14ac:dyDescent="0.4">
      <c r="B8" s="1"/>
      <c r="C8" s="1"/>
      <c r="D8" s="1"/>
      <c r="E8" s="1"/>
      <c r="F8" s="1"/>
      <c r="G8" s="1"/>
      <c r="H8" s="1"/>
      <c r="I8" s="1"/>
      <c r="J8" s="1"/>
    </row>
    <row r="9" spans="2:10" x14ac:dyDescent="0.35">
      <c r="B9" s="133" t="s">
        <v>5</v>
      </c>
      <c r="C9" s="136" t="s">
        <v>6</v>
      </c>
      <c r="D9" s="139">
        <v>7</v>
      </c>
      <c r="E9" s="29" t="s">
        <v>7</v>
      </c>
      <c r="F9" s="100"/>
      <c r="G9" s="100"/>
      <c r="H9" s="46">
        <v>1101</v>
      </c>
      <c r="I9" s="46">
        <v>2</v>
      </c>
      <c r="J9" s="4"/>
    </row>
    <row r="10" spans="2:10" x14ac:dyDescent="0.35">
      <c r="B10" s="134"/>
      <c r="C10" s="137"/>
      <c r="D10" s="130"/>
      <c r="E10" s="30" t="s">
        <v>8</v>
      </c>
      <c r="F10" s="101"/>
      <c r="G10" s="101"/>
      <c r="H10" s="47">
        <v>1102</v>
      </c>
      <c r="I10" s="47">
        <v>2</v>
      </c>
      <c r="J10" s="3"/>
    </row>
    <row r="11" spans="2:10" x14ac:dyDescent="0.35">
      <c r="B11" s="134"/>
      <c r="C11" s="138"/>
      <c r="D11" s="131"/>
      <c r="E11" s="31" t="s">
        <v>9</v>
      </c>
      <c r="F11" s="102"/>
      <c r="G11" s="102"/>
      <c r="H11" s="48">
        <v>1110</v>
      </c>
      <c r="I11" s="48">
        <v>3</v>
      </c>
      <c r="J11" s="23"/>
    </row>
    <row r="12" spans="2:10" x14ac:dyDescent="0.35">
      <c r="B12" s="134"/>
      <c r="C12" s="140" t="s">
        <v>10</v>
      </c>
      <c r="D12" s="129">
        <v>6</v>
      </c>
      <c r="E12" s="32" t="s">
        <v>13</v>
      </c>
      <c r="F12" s="103"/>
      <c r="G12" s="103"/>
      <c r="H12" s="49">
        <v>1201</v>
      </c>
      <c r="I12" s="49">
        <v>2</v>
      </c>
      <c r="J12" s="12"/>
    </row>
    <row r="13" spans="2:10" x14ac:dyDescent="0.35">
      <c r="B13" s="134"/>
      <c r="C13" s="137"/>
      <c r="D13" s="130"/>
      <c r="E13" s="30" t="s">
        <v>11</v>
      </c>
      <c r="F13" s="101"/>
      <c r="G13" s="101"/>
      <c r="H13" s="47">
        <v>1202</v>
      </c>
      <c r="I13" s="47">
        <v>2</v>
      </c>
      <c r="J13" s="3"/>
    </row>
    <row r="14" spans="2:10" x14ac:dyDescent="0.35">
      <c r="B14" s="134"/>
      <c r="C14" s="138"/>
      <c r="D14" s="131"/>
      <c r="E14" s="31" t="s">
        <v>101</v>
      </c>
      <c r="F14" s="102"/>
      <c r="G14" s="102"/>
      <c r="H14" s="48">
        <v>1210</v>
      </c>
      <c r="I14" s="48">
        <v>2</v>
      </c>
      <c r="J14" s="23"/>
    </row>
    <row r="15" spans="2:10" x14ac:dyDescent="0.35">
      <c r="B15" s="134"/>
      <c r="C15" s="140" t="s">
        <v>12</v>
      </c>
      <c r="D15" s="129">
        <v>6</v>
      </c>
      <c r="E15" s="32" t="s">
        <v>14</v>
      </c>
      <c r="F15" s="103"/>
      <c r="G15" s="103"/>
      <c r="H15" s="49">
        <v>1301</v>
      </c>
      <c r="I15" s="49">
        <v>2</v>
      </c>
      <c r="J15" s="12"/>
    </row>
    <row r="16" spans="2:10" x14ac:dyDescent="0.35">
      <c r="B16" s="134"/>
      <c r="C16" s="137"/>
      <c r="D16" s="130"/>
      <c r="E16" s="30" t="s">
        <v>15</v>
      </c>
      <c r="F16" s="101"/>
      <c r="G16" s="101"/>
      <c r="H16" s="47">
        <v>1302</v>
      </c>
      <c r="I16" s="47">
        <v>2</v>
      </c>
      <c r="J16" s="3"/>
    </row>
    <row r="17" spans="2:10" x14ac:dyDescent="0.35">
      <c r="B17" s="134"/>
      <c r="C17" s="138"/>
      <c r="D17" s="131"/>
      <c r="E17" s="31" t="s">
        <v>100</v>
      </c>
      <c r="F17" s="102"/>
      <c r="G17" s="102"/>
      <c r="H17" s="48">
        <v>1310</v>
      </c>
      <c r="I17" s="48">
        <v>2</v>
      </c>
      <c r="J17" s="23"/>
    </row>
    <row r="18" spans="2:10" x14ac:dyDescent="0.35">
      <c r="B18" s="134"/>
      <c r="C18" s="140" t="s">
        <v>16</v>
      </c>
      <c r="D18" s="129">
        <v>10</v>
      </c>
      <c r="E18" s="32" t="s">
        <v>17</v>
      </c>
      <c r="F18" s="103"/>
      <c r="G18" s="103"/>
      <c r="H18" s="49">
        <v>1401</v>
      </c>
      <c r="I18" s="49">
        <v>2</v>
      </c>
      <c r="J18" s="12"/>
    </row>
    <row r="19" spans="2:10" x14ac:dyDescent="0.35">
      <c r="B19" s="134"/>
      <c r="C19" s="137"/>
      <c r="D19" s="130"/>
      <c r="E19" s="30" t="s">
        <v>18</v>
      </c>
      <c r="F19" s="101"/>
      <c r="G19" s="101"/>
      <c r="H19" s="47">
        <v>1402</v>
      </c>
      <c r="I19" s="47">
        <v>2</v>
      </c>
      <c r="J19" s="3"/>
    </row>
    <row r="20" spans="2:10" x14ac:dyDescent="0.35">
      <c r="B20" s="134"/>
      <c r="C20" s="137"/>
      <c r="D20" s="130"/>
      <c r="E20" s="30" t="s">
        <v>19</v>
      </c>
      <c r="F20" s="101"/>
      <c r="G20" s="101"/>
      <c r="H20" s="47">
        <v>1403</v>
      </c>
      <c r="I20" s="47">
        <v>2</v>
      </c>
      <c r="J20" s="3"/>
    </row>
    <row r="21" spans="2:10" x14ac:dyDescent="0.35">
      <c r="B21" s="134"/>
      <c r="C21" s="138"/>
      <c r="D21" s="131"/>
      <c r="E21" s="31" t="s">
        <v>102</v>
      </c>
      <c r="F21" s="102"/>
      <c r="G21" s="102"/>
      <c r="H21" s="48">
        <v>1410</v>
      </c>
      <c r="I21" s="48">
        <v>4</v>
      </c>
      <c r="J21" s="23"/>
    </row>
    <row r="22" spans="2:10" x14ac:dyDescent="0.35">
      <c r="B22" s="134"/>
      <c r="C22" s="137" t="s">
        <v>20</v>
      </c>
      <c r="D22" s="130">
        <v>10</v>
      </c>
      <c r="E22" s="30" t="s">
        <v>21</v>
      </c>
      <c r="F22" s="101"/>
      <c r="G22" s="101"/>
      <c r="H22" s="47">
        <v>1501</v>
      </c>
      <c r="I22" s="47">
        <v>2</v>
      </c>
      <c r="J22" s="3"/>
    </row>
    <row r="23" spans="2:10" x14ac:dyDescent="0.35">
      <c r="B23" s="134"/>
      <c r="C23" s="137"/>
      <c r="D23" s="130"/>
      <c r="E23" s="30" t="s">
        <v>22</v>
      </c>
      <c r="F23" s="101"/>
      <c r="G23" s="101"/>
      <c r="H23" s="47">
        <v>1502</v>
      </c>
      <c r="I23" s="47">
        <v>2</v>
      </c>
      <c r="J23" s="3"/>
    </row>
    <row r="24" spans="2:10" x14ac:dyDescent="0.35">
      <c r="B24" s="134"/>
      <c r="C24" s="137"/>
      <c r="D24" s="130"/>
      <c r="E24" s="30" t="s">
        <v>23</v>
      </c>
      <c r="F24" s="101"/>
      <c r="G24" s="101"/>
      <c r="H24" s="47">
        <v>1503</v>
      </c>
      <c r="I24" s="47">
        <v>2</v>
      </c>
      <c r="J24" s="3"/>
    </row>
    <row r="25" spans="2:10" ht="15" thickBot="1" x14ac:dyDescent="0.4">
      <c r="B25" s="135"/>
      <c r="C25" s="141"/>
      <c r="D25" s="142"/>
      <c r="E25" s="33" t="s">
        <v>24</v>
      </c>
      <c r="F25" s="104"/>
      <c r="G25" s="104"/>
      <c r="H25" s="50">
        <v>1510</v>
      </c>
      <c r="I25" s="50">
        <v>4</v>
      </c>
      <c r="J25" s="24"/>
    </row>
    <row r="26" spans="2:10" ht="15" thickBot="1" x14ac:dyDescent="0.4">
      <c r="B26" s="13"/>
      <c r="C26" s="10"/>
      <c r="D26" s="76">
        <f>SUM(D9:D25)</f>
        <v>39</v>
      </c>
      <c r="H26" s="5"/>
      <c r="I26" s="5"/>
      <c r="J26" s="123"/>
    </row>
    <row r="27" spans="2:10" ht="15" thickBot="1" x14ac:dyDescent="0.4">
      <c r="B27" s="13"/>
      <c r="C27" s="10"/>
      <c r="D27" s="10"/>
      <c r="I27" s="5"/>
      <c r="J27" s="14"/>
    </row>
    <row r="28" spans="2:10" x14ac:dyDescent="0.35">
      <c r="B28" s="133" t="s">
        <v>25</v>
      </c>
      <c r="C28" s="136" t="s">
        <v>26</v>
      </c>
      <c r="D28" s="139">
        <v>10</v>
      </c>
      <c r="E28" s="29" t="s">
        <v>86</v>
      </c>
      <c r="F28" s="78"/>
      <c r="G28" s="88"/>
      <c r="H28" s="46">
        <v>2101</v>
      </c>
      <c r="I28" s="46">
        <v>2</v>
      </c>
      <c r="J28" s="4"/>
    </row>
    <row r="29" spans="2:10" x14ac:dyDescent="0.35">
      <c r="B29" s="134"/>
      <c r="C29" s="137"/>
      <c r="D29" s="130"/>
      <c r="E29" s="30" t="s">
        <v>27</v>
      </c>
      <c r="F29" s="80"/>
      <c r="G29" s="90"/>
      <c r="H29" s="47">
        <v>2102</v>
      </c>
      <c r="I29" s="47">
        <v>2</v>
      </c>
      <c r="J29" s="3"/>
    </row>
    <row r="30" spans="2:10" x14ac:dyDescent="0.35">
      <c r="B30" s="134"/>
      <c r="C30" s="137"/>
      <c r="D30" s="130"/>
      <c r="E30" s="30" t="s">
        <v>29</v>
      </c>
      <c r="F30" s="80"/>
      <c r="G30" s="90"/>
      <c r="H30" s="47">
        <v>2103</v>
      </c>
      <c r="I30" s="47">
        <v>2</v>
      </c>
      <c r="J30" s="3"/>
    </row>
    <row r="31" spans="2:10" x14ac:dyDescent="0.35">
      <c r="B31" s="134"/>
      <c r="C31" s="137"/>
      <c r="D31" s="130"/>
      <c r="E31" s="30" t="s">
        <v>28</v>
      </c>
      <c r="F31" s="80"/>
      <c r="G31" s="90"/>
      <c r="H31" s="47">
        <v>2104</v>
      </c>
      <c r="I31" s="47">
        <v>2</v>
      </c>
      <c r="J31" s="3"/>
    </row>
    <row r="32" spans="2:10" x14ac:dyDescent="0.35">
      <c r="B32" s="134"/>
      <c r="C32" s="138"/>
      <c r="D32" s="131"/>
      <c r="E32" s="31" t="s">
        <v>104</v>
      </c>
      <c r="F32" s="82"/>
      <c r="G32" s="92"/>
      <c r="H32" s="48">
        <v>2110</v>
      </c>
      <c r="I32" s="48">
        <v>2</v>
      </c>
      <c r="J32" s="23"/>
    </row>
    <row r="33" spans="2:10" x14ac:dyDescent="0.35">
      <c r="B33" s="134"/>
      <c r="C33" s="140" t="s">
        <v>30</v>
      </c>
      <c r="D33" s="129">
        <v>8</v>
      </c>
      <c r="E33" s="32" t="s">
        <v>31</v>
      </c>
      <c r="F33" s="84"/>
      <c r="G33" s="94"/>
      <c r="H33" s="49">
        <v>2201</v>
      </c>
      <c r="I33" s="49">
        <v>2</v>
      </c>
      <c r="J33" s="12"/>
    </row>
    <row r="34" spans="2:10" x14ac:dyDescent="0.35">
      <c r="B34" s="134"/>
      <c r="C34" s="137"/>
      <c r="D34" s="130"/>
      <c r="E34" s="30" t="s">
        <v>32</v>
      </c>
      <c r="F34" s="80"/>
      <c r="G34" s="90"/>
      <c r="H34" s="47">
        <v>2202</v>
      </c>
      <c r="I34" s="47">
        <v>2</v>
      </c>
      <c r="J34" s="3"/>
    </row>
    <row r="35" spans="2:10" x14ac:dyDescent="0.35">
      <c r="B35" s="134"/>
      <c r="C35" s="138"/>
      <c r="D35" s="131"/>
      <c r="E35" s="31" t="s">
        <v>33</v>
      </c>
      <c r="F35" s="82"/>
      <c r="G35" s="92"/>
      <c r="H35" s="48">
        <v>2210</v>
      </c>
      <c r="I35" s="48">
        <v>4</v>
      </c>
      <c r="J35" s="23"/>
    </row>
    <row r="36" spans="2:10" x14ac:dyDescent="0.35">
      <c r="B36" s="134"/>
      <c r="C36" s="137" t="s">
        <v>34</v>
      </c>
      <c r="D36" s="130">
        <v>8</v>
      </c>
      <c r="E36" s="30" t="s">
        <v>35</v>
      </c>
      <c r="F36" s="80"/>
      <c r="G36" s="90"/>
      <c r="H36" s="47">
        <v>2301</v>
      </c>
      <c r="I36" s="47">
        <v>2</v>
      </c>
      <c r="J36" s="3"/>
    </row>
    <row r="37" spans="2:10" x14ac:dyDescent="0.35">
      <c r="B37" s="134"/>
      <c r="C37" s="137"/>
      <c r="D37" s="130"/>
      <c r="E37" s="30" t="s">
        <v>36</v>
      </c>
      <c r="F37" s="80"/>
      <c r="G37" s="90"/>
      <c r="H37" s="47">
        <v>2302</v>
      </c>
      <c r="I37" s="47">
        <v>2</v>
      </c>
    </row>
    <row r="38" spans="2:10" ht="15" thickBot="1" x14ac:dyDescent="0.4">
      <c r="B38" s="135"/>
      <c r="C38" s="141"/>
      <c r="D38" s="142"/>
      <c r="E38" s="33" t="s">
        <v>37</v>
      </c>
      <c r="F38" s="86"/>
      <c r="G38" s="96"/>
      <c r="H38" s="50">
        <v>2310</v>
      </c>
      <c r="I38" s="50">
        <v>4</v>
      </c>
      <c r="J38" s="24"/>
    </row>
    <row r="39" spans="2:10" ht="15" thickBot="1" x14ac:dyDescent="0.4">
      <c r="B39" s="13"/>
      <c r="C39" s="10"/>
      <c r="D39" s="76">
        <f>SUM(D28:D38)</f>
        <v>26</v>
      </c>
      <c r="H39" s="5"/>
      <c r="I39" s="5"/>
      <c r="J39" s="123"/>
    </row>
    <row r="40" spans="2:10" ht="15" thickBot="1" x14ac:dyDescent="0.4">
      <c r="B40" s="13"/>
      <c r="C40" s="10"/>
      <c r="D40" s="10"/>
      <c r="I40" s="5"/>
      <c r="J40" s="14"/>
    </row>
    <row r="41" spans="2:10" x14ac:dyDescent="0.35">
      <c r="B41" s="133" t="s">
        <v>38</v>
      </c>
      <c r="C41" s="136" t="s">
        <v>39</v>
      </c>
      <c r="D41" s="139">
        <v>9</v>
      </c>
      <c r="E41" s="34" t="s">
        <v>87</v>
      </c>
      <c r="F41" s="78"/>
      <c r="G41" s="88"/>
      <c r="H41" s="46"/>
      <c r="I41" s="6"/>
      <c r="J41" s="64"/>
    </row>
    <row r="42" spans="2:10" x14ac:dyDescent="0.35">
      <c r="B42" s="134"/>
      <c r="C42" s="137"/>
      <c r="D42" s="130"/>
      <c r="E42" s="35" t="s">
        <v>88</v>
      </c>
      <c r="F42" s="80"/>
      <c r="G42" s="90"/>
      <c r="H42" s="47"/>
      <c r="I42" s="5"/>
      <c r="J42" s="65"/>
    </row>
    <row r="43" spans="2:10" x14ac:dyDescent="0.35">
      <c r="B43" s="134"/>
      <c r="C43" s="137"/>
      <c r="D43" s="130"/>
      <c r="E43" s="35" t="s">
        <v>89</v>
      </c>
      <c r="F43" s="80"/>
      <c r="G43" s="90"/>
      <c r="H43" s="47"/>
      <c r="I43" s="5"/>
      <c r="J43" s="65"/>
    </row>
    <row r="44" spans="2:10" x14ac:dyDescent="0.35">
      <c r="B44" s="134"/>
      <c r="C44" s="138"/>
      <c r="D44" s="131"/>
      <c r="E44" s="31" t="s">
        <v>40</v>
      </c>
      <c r="F44" s="82"/>
      <c r="G44" s="92"/>
      <c r="H44" s="48">
        <v>3100</v>
      </c>
      <c r="I44" s="25">
        <v>9</v>
      </c>
      <c r="J44" s="66"/>
    </row>
    <row r="45" spans="2:10" x14ac:dyDescent="0.35">
      <c r="B45" s="134"/>
      <c r="C45" s="154" t="s">
        <v>41</v>
      </c>
      <c r="D45" s="129">
        <v>6</v>
      </c>
      <c r="E45" s="36" t="s">
        <v>90</v>
      </c>
      <c r="F45" s="84"/>
      <c r="G45" s="94"/>
      <c r="H45" s="49"/>
      <c r="I45" s="18"/>
      <c r="J45" s="67"/>
    </row>
    <row r="46" spans="2:10" x14ac:dyDescent="0.35">
      <c r="B46" s="134"/>
      <c r="C46" s="155"/>
      <c r="D46" s="130"/>
      <c r="E46" s="35" t="s">
        <v>91</v>
      </c>
      <c r="F46" s="80"/>
      <c r="G46" s="90"/>
      <c r="H46" s="47"/>
      <c r="I46" s="5"/>
      <c r="J46" s="65"/>
    </row>
    <row r="47" spans="2:10" x14ac:dyDescent="0.35">
      <c r="B47" s="134"/>
      <c r="C47" s="156"/>
      <c r="D47" s="131"/>
      <c r="E47" s="31" t="s">
        <v>43</v>
      </c>
      <c r="F47" s="82"/>
      <c r="G47" s="92"/>
      <c r="H47" s="48">
        <v>3200</v>
      </c>
      <c r="I47" s="25">
        <v>6</v>
      </c>
      <c r="J47" s="66"/>
    </row>
    <row r="48" spans="2:10" x14ac:dyDescent="0.35">
      <c r="B48" s="134"/>
      <c r="C48" s="140" t="s">
        <v>42</v>
      </c>
      <c r="D48" s="149">
        <v>8</v>
      </c>
      <c r="E48" s="36" t="s">
        <v>92</v>
      </c>
      <c r="F48" s="84"/>
      <c r="G48" s="94"/>
      <c r="H48" s="49"/>
      <c r="I48" s="18"/>
      <c r="J48" s="67"/>
    </row>
    <row r="49" spans="2:10" x14ac:dyDescent="0.35">
      <c r="B49" s="134"/>
      <c r="C49" s="137"/>
      <c r="D49" s="150"/>
      <c r="E49" s="35" t="s">
        <v>93</v>
      </c>
      <c r="F49" s="80"/>
      <c r="G49" s="90"/>
      <c r="H49" s="47"/>
      <c r="I49" s="5"/>
      <c r="J49" s="65"/>
    </row>
    <row r="50" spans="2:10" x14ac:dyDescent="0.35">
      <c r="B50" s="134"/>
      <c r="C50" s="137"/>
      <c r="D50" s="150"/>
      <c r="E50" s="35" t="s">
        <v>94</v>
      </c>
      <c r="F50" s="80"/>
      <c r="G50" s="90"/>
      <c r="H50" s="47"/>
      <c r="I50" s="5"/>
      <c r="J50" s="65"/>
    </row>
    <row r="51" spans="2:10" x14ac:dyDescent="0.35">
      <c r="B51" s="134"/>
      <c r="C51" s="138"/>
      <c r="D51" s="151"/>
      <c r="E51" s="31" t="s">
        <v>44</v>
      </c>
      <c r="F51" s="82"/>
      <c r="G51" s="92"/>
      <c r="H51" s="48">
        <v>3300</v>
      </c>
      <c r="I51" s="25">
        <v>8</v>
      </c>
      <c r="J51" s="66"/>
    </row>
    <row r="52" spans="2:10" x14ac:dyDescent="0.35">
      <c r="B52" s="134"/>
      <c r="C52" s="140" t="s">
        <v>98</v>
      </c>
      <c r="D52" s="149">
        <v>6</v>
      </c>
      <c r="E52" s="30" t="s">
        <v>105</v>
      </c>
      <c r="F52" s="80"/>
      <c r="G52" s="90"/>
      <c r="H52" s="47"/>
      <c r="I52" s="5"/>
      <c r="J52" s="65"/>
    </row>
    <row r="53" spans="2:10" x14ac:dyDescent="0.35">
      <c r="B53" s="134"/>
      <c r="C53" s="137"/>
      <c r="D53" s="150"/>
      <c r="E53" s="30" t="s">
        <v>106</v>
      </c>
      <c r="F53" s="105"/>
      <c r="G53" s="106"/>
      <c r="H53" s="60"/>
      <c r="I53" s="10"/>
      <c r="J53" s="65"/>
    </row>
    <row r="54" spans="2:10" x14ac:dyDescent="0.35">
      <c r="B54" s="134"/>
      <c r="C54" s="138"/>
      <c r="D54" s="151"/>
      <c r="E54" s="38" t="s">
        <v>45</v>
      </c>
      <c r="F54" s="107"/>
      <c r="G54" s="108"/>
      <c r="H54" s="61">
        <v>4500</v>
      </c>
      <c r="I54" s="26">
        <v>6</v>
      </c>
      <c r="J54" s="66"/>
    </row>
    <row r="55" spans="2:10" x14ac:dyDescent="0.35">
      <c r="B55" s="134"/>
      <c r="C55" s="140" t="s">
        <v>99</v>
      </c>
      <c r="D55" s="149">
        <v>6</v>
      </c>
      <c r="E55" s="30" t="s">
        <v>107</v>
      </c>
      <c r="F55" s="105"/>
      <c r="G55" s="106"/>
      <c r="H55" s="60"/>
      <c r="I55" s="10"/>
      <c r="J55" s="68"/>
    </row>
    <row r="56" spans="2:10" x14ac:dyDescent="0.35">
      <c r="B56" s="134"/>
      <c r="C56" s="137"/>
      <c r="D56" s="150"/>
      <c r="E56" s="30" t="s">
        <v>108</v>
      </c>
      <c r="F56" s="105"/>
      <c r="G56" s="106"/>
      <c r="H56" s="60"/>
      <c r="I56" s="10"/>
      <c r="J56" s="68"/>
    </row>
    <row r="57" spans="2:10" x14ac:dyDescent="0.35">
      <c r="B57" s="134"/>
      <c r="C57" s="138"/>
      <c r="D57" s="151"/>
      <c r="E57" s="38" t="s">
        <v>46</v>
      </c>
      <c r="F57" s="107"/>
      <c r="G57" s="108"/>
      <c r="H57" s="61">
        <v>4600</v>
      </c>
      <c r="I57" s="26">
        <v>6</v>
      </c>
      <c r="J57" s="66"/>
    </row>
    <row r="58" spans="2:10" x14ac:dyDescent="0.35">
      <c r="B58" s="134"/>
      <c r="C58" s="140" t="s">
        <v>47</v>
      </c>
      <c r="D58" s="149">
        <v>10</v>
      </c>
      <c r="E58" s="39" t="s">
        <v>109</v>
      </c>
      <c r="F58" s="109"/>
      <c r="G58" s="110"/>
      <c r="H58" s="62"/>
      <c r="I58" s="19"/>
      <c r="J58" s="67"/>
    </row>
    <row r="59" spans="2:10" x14ac:dyDescent="0.35">
      <c r="B59" s="134"/>
      <c r="C59" s="137"/>
      <c r="D59" s="150"/>
      <c r="E59" s="37" t="s">
        <v>110</v>
      </c>
      <c r="F59" s="105"/>
      <c r="G59" s="106"/>
      <c r="H59" s="60"/>
      <c r="I59" s="10"/>
      <c r="J59" s="65"/>
    </row>
    <row r="60" spans="2:10" ht="15" thickBot="1" x14ac:dyDescent="0.4">
      <c r="B60" s="135"/>
      <c r="C60" s="141"/>
      <c r="D60" s="157"/>
      <c r="E60" s="54" t="s">
        <v>48</v>
      </c>
      <c r="F60" s="111"/>
      <c r="G60" s="112"/>
      <c r="H60" s="63">
        <v>4700</v>
      </c>
      <c r="I60" s="40">
        <v>10</v>
      </c>
      <c r="J60" s="69"/>
    </row>
    <row r="61" spans="2:10" ht="15" thickBot="1" x14ac:dyDescent="0.4">
      <c r="B61" s="13"/>
      <c r="C61" s="10"/>
      <c r="D61" s="75">
        <f>SUM(D41:D60)</f>
        <v>45</v>
      </c>
      <c r="H61" s="5"/>
      <c r="I61" s="5"/>
      <c r="J61" s="124"/>
    </row>
    <row r="62" spans="2:10" ht="15" thickBot="1" x14ac:dyDescent="0.4">
      <c r="B62" s="13"/>
      <c r="C62" s="15"/>
      <c r="D62" s="15"/>
      <c r="E62" s="16"/>
      <c r="F62" s="16"/>
      <c r="G62" s="16"/>
      <c r="H62" s="16"/>
      <c r="I62" s="20"/>
      <c r="J62" s="17"/>
    </row>
    <row r="63" spans="2:10" x14ac:dyDescent="0.35">
      <c r="B63" s="133" t="s">
        <v>60</v>
      </c>
      <c r="C63" s="136" t="s">
        <v>61</v>
      </c>
      <c r="D63" s="139">
        <v>11</v>
      </c>
      <c r="E63" s="29" t="s">
        <v>62</v>
      </c>
      <c r="F63" s="78"/>
      <c r="G63" s="88"/>
      <c r="H63" s="46">
        <v>5101</v>
      </c>
      <c r="I63" s="46">
        <v>2</v>
      </c>
      <c r="J63" s="4"/>
    </row>
    <row r="64" spans="2:10" x14ac:dyDescent="0.35">
      <c r="B64" s="134"/>
      <c r="C64" s="137"/>
      <c r="D64" s="130"/>
      <c r="E64" s="30" t="s">
        <v>63</v>
      </c>
      <c r="F64" s="80"/>
      <c r="G64" s="90"/>
      <c r="H64" s="47">
        <v>5102</v>
      </c>
      <c r="I64" s="47">
        <v>2</v>
      </c>
      <c r="J64" s="3"/>
    </row>
    <row r="65" spans="2:10" x14ac:dyDescent="0.35">
      <c r="B65" s="134"/>
      <c r="C65" s="137"/>
      <c r="D65" s="130"/>
      <c r="E65" s="30" t="s">
        <v>64</v>
      </c>
      <c r="F65" s="80"/>
      <c r="G65" s="90"/>
      <c r="H65" s="47">
        <v>5103</v>
      </c>
      <c r="I65" s="47">
        <v>2</v>
      </c>
      <c r="J65" s="3"/>
    </row>
    <row r="66" spans="2:10" x14ac:dyDescent="0.35">
      <c r="B66" s="134"/>
      <c r="C66" s="138"/>
      <c r="D66" s="131"/>
      <c r="E66" s="31" t="s">
        <v>65</v>
      </c>
      <c r="F66" s="82"/>
      <c r="G66" s="92"/>
      <c r="H66" s="48">
        <v>5110</v>
      </c>
      <c r="I66" s="48">
        <v>5</v>
      </c>
      <c r="J66" s="23"/>
    </row>
    <row r="67" spans="2:10" x14ac:dyDescent="0.35">
      <c r="B67" s="134"/>
      <c r="C67" s="140" t="s">
        <v>66</v>
      </c>
      <c r="D67" s="129">
        <v>11</v>
      </c>
      <c r="E67" s="32" t="s">
        <v>67</v>
      </c>
      <c r="F67" s="84"/>
      <c r="G67" s="94"/>
      <c r="H67" s="49">
        <v>5201</v>
      </c>
      <c r="I67" s="49">
        <v>2</v>
      </c>
      <c r="J67" s="12"/>
    </row>
    <row r="68" spans="2:10" x14ac:dyDescent="0.35">
      <c r="B68" s="134"/>
      <c r="C68" s="137"/>
      <c r="D68" s="130"/>
      <c r="E68" s="30" t="s">
        <v>68</v>
      </c>
      <c r="F68" s="80"/>
      <c r="G68" s="90"/>
      <c r="H68" s="47">
        <v>5202</v>
      </c>
      <c r="I68" s="47">
        <v>2</v>
      </c>
      <c r="J68" s="3"/>
    </row>
    <row r="69" spans="2:10" x14ac:dyDescent="0.35">
      <c r="B69" s="134"/>
      <c r="C69" s="137"/>
      <c r="D69" s="130"/>
      <c r="E69" s="30" t="s">
        <v>69</v>
      </c>
      <c r="F69" s="80"/>
      <c r="G69" s="90"/>
      <c r="H69" s="47">
        <v>5203</v>
      </c>
      <c r="I69" s="47">
        <v>2</v>
      </c>
      <c r="J69" s="3"/>
    </row>
    <row r="70" spans="2:10" x14ac:dyDescent="0.35">
      <c r="B70" s="134"/>
      <c r="C70" s="138"/>
      <c r="D70" s="131"/>
      <c r="E70" s="31" t="s">
        <v>70</v>
      </c>
      <c r="F70" s="82"/>
      <c r="G70" s="92"/>
      <c r="H70" s="48">
        <v>5210</v>
      </c>
      <c r="I70" s="48">
        <v>5</v>
      </c>
      <c r="J70" s="12"/>
    </row>
    <row r="71" spans="2:10" x14ac:dyDescent="0.35">
      <c r="B71" s="134"/>
      <c r="C71" s="140" t="s">
        <v>71</v>
      </c>
      <c r="D71" s="129">
        <v>11</v>
      </c>
      <c r="E71" s="32" t="s">
        <v>72</v>
      </c>
      <c r="F71" s="84"/>
      <c r="G71" s="94"/>
      <c r="H71" s="49">
        <v>5301</v>
      </c>
      <c r="I71" s="49">
        <v>2</v>
      </c>
    </row>
    <row r="72" spans="2:10" x14ac:dyDescent="0.35">
      <c r="B72" s="134"/>
      <c r="C72" s="137"/>
      <c r="D72" s="130"/>
      <c r="E72" s="30" t="s">
        <v>73</v>
      </c>
      <c r="F72" s="80"/>
      <c r="G72" s="90"/>
      <c r="H72" s="47">
        <v>5302</v>
      </c>
      <c r="I72" s="47">
        <v>2</v>
      </c>
      <c r="J72" s="3"/>
    </row>
    <row r="73" spans="2:10" x14ac:dyDescent="0.35">
      <c r="B73" s="134"/>
      <c r="C73" s="137"/>
      <c r="D73" s="130"/>
      <c r="E73" s="30" t="s">
        <v>74</v>
      </c>
      <c r="F73" s="80"/>
      <c r="G73" s="90"/>
      <c r="H73" s="47">
        <v>5303</v>
      </c>
      <c r="I73" s="47">
        <v>2</v>
      </c>
      <c r="J73" s="3"/>
    </row>
    <row r="74" spans="2:10" x14ac:dyDescent="0.35">
      <c r="B74" s="134"/>
      <c r="C74" s="138"/>
      <c r="D74" s="131"/>
      <c r="E74" s="31" t="s">
        <v>75</v>
      </c>
      <c r="F74" s="82"/>
      <c r="G74" s="92"/>
      <c r="H74" s="48">
        <v>5310</v>
      </c>
      <c r="I74" s="48">
        <v>5</v>
      </c>
      <c r="J74" s="23"/>
    </row>
    <row r="75" spans="2:10" x14ac:dyDescent="0.35">
      <c r="B75" s="134"/>
      <c r="C75" s="137" t="s">
        <v>76</v>
      </c>
      <c r="D75" s="130">
        <v>11</v>
      </c>
      <c r="E75" s="30" t="s">
        <v>77</v>
      </c>
      <c r="F75" s="80"/>
      <c r="G75" s="90"/>
      <c r="H75" s="47">
        <v>5401</v>
      </c>
      <c r="I75" s="47">
        <v>2</v>
      </c>
      <c r="J75" s="3"/>
    </row>
    <row r="76" spans="2:10" x14ac:dyDescent="0.35">
      <c r="B76" s="134"/>
      <c r="C76" s="137"/>
      <c r="D76" s="130"/>
      <c r="E76" s="30" t="s">
        <v>78</v>
      </c>
      <c r="F76" s="80"/>
      <c r="G76" s="90"/>
      <c r="H76" s="47">
        <v>5402</v>
      </c>
      <c r="I76" s="47">
        <v>2</v>
      </c>
      <c r="J76" s="3"/>
    </row>
    <row r="77" spans="2:10" x14ac:dyDescent="0.35">
      <c r="B77" s="134"/>
      <c r="C77" s="137"/>
      <c r="D77" s="130"/>
      <c r="E77" s="30" t="s">
        <v>79</v>
      </c>
      <c r="F77" s="80"/>
      <c r="G77" s="90"/>
      <c r="H77" s="47">
        <v>5403</v>
      </c>
      <c r="I77" s="47">
        <v>2</v>
      </c>
      <c r="J77" s="3"/>
    </row>
    <row r="78" spans="2:10" ht="15" thickBot="1" x14ac:dyDescent="0.4">
      <c r="B78" s="135"/>
      <c r="C78" s="141"/>
      <c r="D78" s="142"/>
      <c r="E78" s="33" t="s">
        <v>80</v>
      </c>
      <c r="F78" s="96"/>
      <c r="H78" s="50">
        <v>5410</v>
      </c>
      <c r="I78" s="50">
        <v>5</v>
      </c>
      <c r="J78" s="24">
        <v>1</v>
      </c>
    </row>
    <row r="79" spans="2:10" ht="15" thickBot="1" x14ac:dyDescent="0.4">
      <c r="B79" s="13"/>
      <c r="C79" s="10"/>
      <c r="D79" s="76">
        <f>SUM(D63:D78)</f>
        <v>44</v>
      </c>
      <c r="H79" s="5"/>
      <c r="I79" s="5"/>
      <c r="J79" s="123"/>
    </row>
    <row r="80" spans="2:10" ht="15" thickBot="1" x14ac:dyDescent="0.4">
      <c r="B80" s="13"/>
      <c r="C80" s="10"/>
      <c r="D80" s="10"/>
      <c r="H80" s="5"/>
      <c r="I80" s="5"/>
      <c r="J80" s="14"/>
    </row>
    <row r="81" spans="2:10" ht="15" thickBot="1" x14ac:dyDescent="0.4">
      <c r="B81" s="144" t="s">
        <v>81</v>
      </c>
      <c r="C81" s="145"/>
      <c r="D81" s="145"/>
      <c r="E81" s="145"/>
      <c r="F81" s="113"/>
      <c r="G81" s="97"/>
      <c r="H81" s="11">
        <v>5500</v>
      </c>
      <c r="I81" s="11">
        <v>14</v>
      </c>
      <c r="J81" s="57" t="s">
        <v>103</v>
      </c>
    </row>
    <row r="82" spans="2:10" ht="15" thickBot="1" x14ac:dyDescent="0.4">
      <c r="B82" s="21"/>
      <c r="C82" s="21"/>
      <c r="D82" s="21"/>
      <c r="E82" s="21"/>
      <c r="F82" s="21"/>
      <c r="G82" s="21"/>
      <c r="H82" s="5"/>
      <c r="I82" s="5"/>
      <c r="J82" s="2"/>
    </row>
    <row r="83" spans="2:10" ht="15" thickBot="1" x14ac:dyDescent="0.4">
      <c r="B83" s="144" t="s">
        <v>82</v>
      </c>
      <c r="C83" s="145"/>
      <c r="D83" s="145"/>
      <c r="E83" s="145"/>
      <c r="F83" s="113"/>
      <c r="G83" s="97"/>
      <c r="H83" s="11"/>
      <c r="I83" s="11">
        <v>12</v>
      </c>
      <c r="J83" s="27"/>
    </row>
    <row r="84" spans="2:10" x14ac:dyDescent="0.35">
      <c r="J84" s="125"/>
    </row>
    <row r="85" spans="2:10" ht="15" thickBot="1" x14ac:dyDescent="0.4">
      <c r="B85" s="1"/>
      <c r="J85" s="125"/>
    </row>
    <row r="86" spans="2:10" ht="15" thickBot="1" x14ac:dyDescent="0.4">
      <c r="B86" s="1"/>
      <c r="I86" s="59">
        <f>SUM(I83,I81,I63:I78,I41:I60,I28:I38,I9:I25,)</f>
        <v>180</v>
      </c>
      <c r="J86" s="58">
        <f>AVERAGE(J11:J85)</f>
        <v>1</v>
      </c>
    </row>
  </sheetData>
  <sheetProtection algorithmName="SHA-512" hashValue="kmQW+XXSJQWneNKjdiUMdwaWw6e524yMDSVDas4fN4N9fleyokPyekqRJdHUzFxR5lRc1V7g+WPqvb8E+uPHdg==" saltValue="msTQj5GLBQmSV7oyWLOX8Q==" spinCount="100000" sheet="1" objects="1" scenarios="1" selectLockedCells="1"/>
  <mergeCells count="43">
    <mergeCell ref="B81:E81"/>
    <mergeCell ref="B83:E83"/>
    <mergeCell ref="C52:C54"/>
    <mergeCell ref="D52:D54"/>
    <mergeCell ref="C55:C57"/>
    <mergeCell ref="D55:D57"/>
    <mergeCell ref="C58:C60"/>
    <mergeCell ref="D58:D60"/>
    <mergeCell ref="B41:B60"/>
    <mergeCell ref="B63:B78"/>
    <mergeCell ref="C63:C66"/>
    <mergeCell ref="D63:D66"/>
    <mergeCell ref="C67:C70"/>
    <mergeCell ref="D67:D70"/>
    <mergeCell ref="C71:C74"/>
    <mergeCell ref="D71:D74"/>
    <mergeCell ref="C75:C78"/>
    <mergeCell ref="C41:C44"/>
    <mergeCell ref="D41:D44"/>
    <mergeCell ref="C45:C47"/>
    <mergeCell ref="D45:D47"/>
    <mergeCell ref="C48:C51"/>
    <mergeCell ref="D48:D51"/>
    <mergeCell ref="D75:D78"/>
    <mergeCell ref="B28:B38"/>
    <mergeCell ref="C28:C32"/>
    <mergeCell ref="D28:D32"/>
    <mergeCell ref="C33:C35"/>
    <mergeCell ref="D33:D35"/>
    <mergeCell ref="C36:C38"/>
    <mergeCell ref="D36:D38"/>
    <mergeCell ref="H1:J5"/>
    <mergeCell ref="B9:B25"/>
    <mergeCell ref="C9:C11"/>
    <mergeCell ref="D9:D11"/>
    <mergeCell ref="C12:C14"/>
    <mergeCell ref="D12:D14"/>
    <mergeCell ref="C15:C17"/>
    <mergeCell ref="D15:D17"/>
    <mergeCell ref="C18:C21"/>
    <mergeCell ref="D18:D21"/>
    <mergeCell ref="C22:C25"/>
    <mergeCell ref="D22:D25"/>
  </mergeCells>
  <conditionalFormatting sqref="G9:G25 G28:G38 G41:G60 G63:G77 F78">
    <cfRule type="containsText" dxfId="0" priority="1" operator="containsText" text="angerechnet">
      <formula>NOT(ISERROR(SEARCH("angerechnet",F9)))</formula>
    </cfRule>
  </conditionalFormatting>
  <conditionalFormatting sqref="G9:G77 G79:G81 F78">
    <cfRule type="colorScale" priority="3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conditionalFormatting sqref="G83">
    <cfRule type="colorScale" priority="2">
      <colorScale>
        <cfvo type="formula" val="&quot;belegt&quot;"/>
        <cfvo type="formula" val="&quot;bestanden&quot;"/>
        <cfvo type="formula" val="&quot;angerechnet&quot;"/>
        <color rgb="FFFF7128"/>
        <color rgb="FFFFEB84"/>
        <color theme="9"/>
      </colorScale>
    </cfRule>
  </conditionalFormatting>
  <dataValidations count="2">
    <dataValidation type="list" allowBlank="1" showInputMessage="1" showErrorMessage="1" sqref="G83 F78 G9:G77 G79:G81" xr:uid="{3C4787B1-E548-4246-84B0-587367755B8C}">
      <formula1>"belegt, bestanden, angerechnet"</formula1>
    </dataValidation>
    <dataValidation type="list" allowBlank="1" showInputMessage="1" showErrorMessage="1" sqref="J11 J14 J17 J21 J25 J32 J35 J38 J44 J47 J51 J54 J57 J60 J66 J74 J78 J83" xr:uid="{26129518-ABE4-F946-BACA-1561EFC6D04A}">
      <mc:AlternateContent xmlns:x12ac="http://schemas.microsoft.com/office/spreadsheetml/2011/1/ac" xmlns:mc="http://schemas.openxmlformats.org/markup-compatibility/2006">
        <mc:Choice Requires="x12ac">
          <x12ac:list>"1,0","1,3","1,5","1,7","2,0","2,3","2,5","2,7","3,0","3,3","3,5","3,7","4,0","5,0"</x12ac:list>
        </mc:Choice>
        <mc:Fallback>
          <formula1>"1,0,1,3,1,5,1,7,2,0,2,3,2,5,2,7,3,0,3,3,3,5,3,7,4,0,5,0"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SoWi Schwerpunkt</vt:lpstr>
      <vt:lpstr>WiWi Schwerpunkt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Müllender</dc:creator>
  <cp:lastModifiedBy>Alina Müllender</cp:lastModifiedBy>
  <dcterms:created xsi:type="dcterms:W3CDTF">2023-04-20T16:31:54Z</dcterms:created>
  <dcterms:modified xsi:type="dcterms:W3CDTF">2023-07-13T08:26:12Z</dcterms:modified>
</cp:coreProperties>
</file>